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faa2411c244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gram Setup" sheetId="1" r:id="R18be0ef1525541c1"/>
    <x:sheet xmlns:r="http://schemas.openxmlformats.org/officeDocument/2006/relationships" name="Threshold Matrix" sheetId="2" r:id="Ra258cd535bb74001"/>
    <x:sheet xmlns:r="http://schemas.openxmlformats.org/officeDocument/2006/relationships" name="RACI" sheetId="3" r:id="R29d0436094d74232"/>
    <x:sheet xmlns:r="http://schemas.openxmlformats.org/officeDocument/2006/relationships" name="Exception Log" sheetId="4" r:id="R6fe0406d47d54ec0"/>
    <x:sheet xmlns:r="http://schemas.openxmlformats.org/officeDocument/2006/relationships" name="Test Cases" sheetId="5" r:id="R791594e8244f45b0"/>
    <x:sheet xmlns:r="http://schemas.openxmlformats.org/officeDocument/2006/relationships" name="Read Me" sheetId="6" r:id="Raba269de6e994c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#,##0"/>
    <x:numFmt numFmtId="202" formatCode="yyyy-mm-dd"/>
  </x:numFmts>
  <x:fonts count="4">
    <x:font>
      <x:sz val="11"/>
      <x:name val="Carlito"/>
    </x:font>
    <x:font>
      <x:sz val="10"/>
      <x:color rgb="FF243041"/>
      <x:name val="Arial"/>
    </x:font>
    <x:font>
      <x:b/>
      <x:sz val="13"/>
      <x:color rgb="FFFFFFFF"/>
      <x:name val="Arial"/>
    </x:font>
    <x:font>
      <x:b/>
      <x:sz val="10"/>
      <x:color rgb="FF17324C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C"/>
      </x:patternFill>
    </x:fill>
    <x:fill>
      <x:patternFill patternType="solid">
        <x:fgColor rgb="FFD7E7EE"/>
      </x:patternFill>
    </x:fill>
    <x:fill>
      <x:patternFill patternType="solid">
        <x:fgColor rgb="FFFFF2C9"/>
      </x:patternFill>
    </x:fill>
    <x:fill>
      <x:patternFill patternType="solid">
        <x:fgColor rgb="FFE8F4EE"/>
      </x:patternFill>
    </x:fill>
  </x:fills>
  <x:borders count="10">
    <x:border>
      <x:left/>
      <x:right/>
      <x:top/>
      <x:bottom/>
      <x:diagonal/>
    </x:border>
    <x:border>
      <x:left/>
      <x:right style="thin">
        <x:color rgb="FFD9E2E8"/>
      </x:right>
      <x:top/>
      <x:bottom style="thin">
        <x:color rgb="FFD9E2E8"/>
      </x:bottom>
      <x:diagonal/>
    </x:border>
    <x:border>
      <x:left style="thin">
        <x:color rgb="FFD9E2E8"/>
      </x:left>
      <x:right style="thin">
        <x:color rgb="FFD9E2E8"/>
      </x:right>
      <x:top/>
      <x:bottom style="thin">
        <x:color rgb="FFD9E2E8"/>
      </x:bottom>
      <x:diagonal/>
    </x:border>
    <x:border>
      <x:left style="thin">
        <x:color rgb="FFD9E2E8"/>
      </x:left>
      <x:right/>
      <x:top/>
      <x:bottom style="thin">
        <x:color rgb="FFD9E2E8"/>
      </x:bottom>
      <x:diagonal/>
    </x:border>
    <x:border>
      <x:left/>
      <x:right style="thin">
        <x:color rgb="FFD9E2E8"/>
      </x:right>
      <x:top style="thin">
        <x:color rgb="FFD9E2E8"/>
      </x:top>
      <x:bottom style="thin">
        <x:color rgb="FFD9E2E8"/>
      </x:bottom>
      <x:diagonal/>
    </x:border>
    <x:border>
      <x:left style="thin">
        <x:color rgb="FFD9E2E8"/>
      </x:left>
      <x:right style="thin">
        <x:color rgb="FFD9E2E8"/>
      </x:right>
      <x:top style="thin">
        <x:color rgb="FFD9E2E8"/>
      </x:top>
      <x:bottom style="thin">
        <x:color rgb="FFD9E2E8"/>
      </x:bottom>
      <x:diagonal/>
    </x:border>
    <x:border>
      <x:left style="thin">
        <x:color rgb="FFD9E2E8"/>
      </x:left>
      <x:right/>
      <x:top style="thin">
        <x:color rgb="FFD9E2E8"/>
      </x:top>
      <x:bottom style="thin">
        <x:color rgb="FFD9E2E8"/>
      </x:bottom>
      <x:diagonal/>
    </x:border>
    <x:border>
      <x:left/>
      <x:right style="thin">
        <x:color rgb="FFD9E2E8"/>
      </x:right>
      <x:top style="thin">
        <x:color rgb="FFD9E2E8"/>
      </x:top>
      <x:bottom/>
      <x:diagonal/>
    </x:border>
    <x:border>
      <x:left style="thin">
        <x:color rgb="FFD9E2E8"/>
      </x:left>
      <x:right style="thin">
        <x:color rgb="FFD9E2E8"/>
      </x:right>
      <x:top style="thin">
        <x:color rgb="FFD9E2E8"/>
      </x:top>
      <x:bottom/>
      <x:diagonal/>
    </x:border>
    <x:border>
      <x:left style="thin">
        <x:color rgb="FFD9E2E8"/>
      </x:left>
      <x:right/>
      <x:top style="thin">
        <x:color rgb="FFD9E2E8"/>
      </x:top>
      <x:bottom/>
      <x:diagonal/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2" xfId="0" applyNumberFormat="1" applyFont="1" applyFill="1" applyBorder="1"/>
    <x:xf numFmtId="0" fontId="3" fillId="3" borderId="3" xfId="0" applyNumberFormat="1" applyFont="1" applyFill="1" applyBorder="1"/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7" xfId="0" applyNumberFormat="1" applyFont="1" applyFill="1" applyBorder="1"/>
    <x:xf numFmtId="0" fontId="1" fillId="0" borderId="8" xfId="0" applyNumberFormat="1" applyFont="1" applyFill="1" applyBorder="1"/>
    <x:xf numFmtId="0" fontId="1" fillId="0" borderId="9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wrapText="1"/>
    </x:xf>
    <x:xf numFmtId="0" fontId="1" fillId="0" borderId="4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" fillId="0" borderId="7" xfId="0" applyNumberFormat="1" applyFont="1" applyFill="1" applyBorder="1" applyAlignment="1">
      <x:alignment wrapText="1"/>
    </x:xf>
    <x:xf numFmtId="0" fontId="1" fillId="0" borderId="8" xfId="0" applyNumberFormat="1" applyFont="1" applyFill="1" applyBorder="1" applyAlignment="1">
      <x:alignment wrapText="1"/>
    </x:xf>
    <x:xf numFmtId="0" fontId="1" fillId="0" borderId="9" xfId="0" applyNumberFormat="1" applyFont="1" applyFill="1" applyBorder="1" applyAlignment="1">
      <x:alignment wrapText="1"/>
    </x:xf>
    <x:xf numFmtId="0" fontId="1" fillId="4" borderId="5" xfId="0" applyNumberFormat="1" applyFont="1" applyFill="1" applyBorder="1" applyAlignment="1">
      <x:alignment wrapText="1"/>
    </x:xf>
    <x:xf numFmtId="0" fontId="1" fillId="4" borderId="8" xfId="0" applyNumberFormat="1" applyFont="1" applyFill="1" applyBorder="1" applyAlignment="1">
      <x:alignment wrapText="1"/>
    </x:xf>
    <x:xf numFmtId="0" fontId="1" fillId="5" borderId="6" xfId="0" applyNumberFormat="1" applyFont="1" applyFill="1" applyBorder="1" applyAlignment="1">
      <x:alignment wrapText="1"/>
    </x:xf>
    <x:xf numFmtId="0" fontId="1" fillId="5" borderId="9" xfId="0" applyNumberFormat="1" applyFont="1" applyFill="1" applyBorder="1" applyAlignment="1">
      <x:alignment wrapText="1"/>
    </x:xf>
    <x:xf numFmtId="200" fontId="1" fillId="4" borderId="5" xfId="0" applyNumberFormat="1" applyFont="1" applyFill="1" applyBorder="1" applyAlignment="1">
      <x:alignment wrapText="1"/>
    </x:xf>
    <x:xf numFmtId="200" fontId="1" fillId="4" borderId="8" xfId="0" applyNumberFormat="1" applyFont="1" applyFill="1" applyBorder="1" applyAlignment="1">
      <x:alignment wrapText="1"/>
    </x:xf>
    <x:xf numFmtId="201" fontId="1" fillId="4" borderId="5" xfId="0" applyNumberFormat="1" applyFont="1" applyFill="1" applyBorder="1" applyAlignment="1">
      <x:alignment wrapText="1"/>
    </x:xf>
    <x:xf numFmtId="0" fontId="1" fillId="4" borderId="6" xfId="0" applyNumberFormat="1" applyFont="1" applyFill="1" applyBorder="1" applyAlignment="1">
      <x:alignment wrapText="1"/>
    </x:xf>
    <x:xf numFmtId="0" fontId="1" fillId="4" borderId="9" xfId="0" applyNumberFormat="1" applyFont="1" applyFill="1" applyBorder="1" applyAlignment="1">
      <x:alignment wrapText="1"/>
    </x:xf>
    <x:xf numFmtId="0" fontId="1" fillId="4" borderId="4" xfId="0" applyNumberFormat="1" applyFont="1" applyFill="1" applyBorder="1" applyAlignment="1">
      <x:alignment wrapText="1"/>
    </x:xf>
    <x:xf numFmtId="0" fontId="1" fillId="4" borderId="7" xfId="0" applyNumberFormat="1" applyFont="1" applyFill="1" applyBorder="1" applyAlignment="1">
      <x:alignment wrapText="1"/>
    </x:xf>
    <x:xf numFmtId="202" fontId="1" fillId="4" borderId="5" xfId="0" applyNumberFormat="1" applyFont="1" applyFill="1" applyBorder="1" applyAlignment="1">
      <x:alignment wrapText="1"/>
    </x:xf>
    <x:xf numFmtId="202" fontId="1" fillId="4" borderId="8" xfId="0" applyNumberFormat="1" applyFont="1" applyFill="1" applyBorder="1" applyAlignment="1">
      <x:alignment wrapText="1"/>
    </x:xf>
    <x:xf numFmtId="0" fontId="1" fillId="5" borderId="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7d7a7099984c32" /><Relationship Type="http://schemas.openxmlformats.org/officeDocument/2006/relationships/theme" Target="/xl/theme/theme1.xml" Id="R4f5158eb6f774b0d" /><Relationship Type="http://schemas.openxmlformats.org/officeDocument/2006/relationships/sharedStrings" Target="/xl/sharedStrings.xml" Id="R3f6790e612f546ee" /><Relationship Type="http://schemas.openxmlformats.org/officeDocument/2006/relationships/worksheet" Target="/xl/worksheets/sheet1.xml" Id="R18be0ef1525541c1" /><Relationship Type="http://schemas.openxmlformats.org/officeDocument/2006/relationships/worksheet" Target="/xl/worksheets/sheet2.xml" Id="Ra258cd535bb74001" /><Relationship Type="http://schemas.openxmlformats.org/officeDocument/2006/relationships/worksheet" Target="/xl/worksheets/sheet3.xml" Id="R29d0436094d74232" /><Relationship Type="http://schemas.openxmlformats.org/officeDocument/2006/relationships/worksheet" Target="/xl/worksheets/sheet4.xml" Id="R6fe0406d47d54ec0" /><Relationship Type="http://schemas.openxmlformats.org/officeDocument/2006/relationships/worksheet" Target="/xl/worksheets/sheet5.xml" Id="R791594e8244f45b0" /><Relationship Type="http://schemas.openxmlformats.org/officeDocument/2006/relationships/worksheet" Target="/xl/worksheets/sheet6.xml" Id="Raba269de6e994c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7D80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</x:cols>
  <x:sheetData>
    <x:row r="1" ht="28" customHeight="1">
      <x:c r="A1" s="15" t="str">
        <x:v>Corporate gift approval matrix</x:v>
      </x:c>
      <x:c r="B1" s="15"/>
      <x:c r="C1" s="15"/>
      <x:c r="D1" s="15"/>
      <x:c r="E1" s="15"/>
      <x:c r="F1" s="15"/>
    </x:row>
    <x:row r="2" ht="28" customHeight="1">
      <x:c r="A2" s="15" t="str">
        <x:v>Editable illustrative controls · v1.0 · 2026-10-16</x:v>
      </x:c>
      <x:c r="B2" s="15"/>
      <x:c r="C2" s="15"/>
      <x:c r="D2" s="15"/>
      <x:c r="E2" s="15"/>
      <x:c r="F2" s="15"/>
    </x:row>
    <x:row r="3">
      <x:c r="A3" s="16" t="str">
        <x:v>Illustrative only: replace thresholds, roles, units and policy with your approved rules before use.</x:v>
      </x:c>
      <x:c r="B3" s="16"/>
      <x:c r="C3" s="16"/>
      <x:c r="D3" s="16"/>
      <x:c r="E3" s="16"/>
      <x:c r="F3" s="16"/>
    </x:row>
    <x:row r="4" ht="27" customHeight="1">
      <x:c r="A4" s="17" t="str">
        <x:v>Program</x:v>
      </x:c>
      <x:c r="B4" s="18" t="str">
        <x:v>Program</x:v>
      </x:c>
      <x:c r="C4" s="18" t="str">
        <x:v>Amount (policy units)</x:v>
      </x:c>
      <x:c r="D4" s="18" t="str">
        <x:v>Conflict flag</x:v>
      </x:c>
      <x:c r="E4" s="18" t="str">
        <x:v>Public official</x:v>
      </x:c>
      <x:c r="F4" s="19" t="str">
        <x:v>Proposed route</x:v>
      </x:c>
    </x:row>
    <x:row r="5" ht="32" customHeight="1">
      <x:c r="A5" s="20" t="str">
        <x:v>G-001</x:v>
      </x:c>
      <x:c r="B5" s="26" t="str">
        <x:v>Employee recognition</x:v>
      </x:c>
      <x:c r="C5" s="30" t="n">
        <x:v>75</x:v>
      </x:c>
      <x:c r="D5" s="26" t="str">
        <x:v>No</x:v>
      </x:c>
      <x:c r="E5" s="26" t="str">
        <x:v>No</x:v>
      </x:c>
      <x:c r="F5" s="28" t="str">
        <x:f>IFERROR(IF(OR(D5="Yes",E5="Yes",C5&lt;0),INDEX('Threshold Matrix'!$H$5:$H$13,MATCH(B5,'Threshold Matrix'!$A$5:$A$13,0)),IF(C5&lt;INDEX('Threshold Matrix'!$C$5:$C$13,MATCH(B5,'Threshold Matrix'!$A$5:$A$13,0)+1),INDEX('Threshold Matrix'!$E$5:$E$13,MATCH(B5,'Threshold Matrix'!$A$5:$A$13,0)),IF(C5&lt;INDEX('Threshold Matrix'!$C$5:$C$13,MATCH(B5,'Threshold Matrix'!$A$5:$A$13,0)+2),INDEX('Threshold Matrix'!$E$5:$E$13,MATCH(B5,'Threshold Matrix'!$A$5:$A$13,0)+1),INDEX('Threshold Matrix'!$E$5:$E$13,MATCH(B5,'Threshold Matrix'!$A$5:$A$13,0)+2)))),"Hold: Compliance review")</x:f>
        <x:v>Program owner</x:v>
      </x:c>
    </x:row>
    <x:row r="6" ht="32" customHeight="1">
      <x:c r="A6" s="20" t="str">
        <x:v>G-002</x:v>
      </x:c>
      <x:c r="B6" s="26" t="str">
        <x:v>Client appreciation</x:v>
      </x:c>
      <x:c r="C6" s="30" t="n">
        <x:v>100</x:v>
      </x:c>
      <x:c r="D6" s="26" t="str">
        <x:v>No</x:v>
      </x:c>
      <x:c r="E6" s="26" t="str">
        <x:v>No</x:v>
      </x:c>
      <x:c r="F6" s="28" t="str">
        <x:f>IFERROR(IF(OR(D6="Yes",E6="Yes",C6&lt;0),INDEX('Threshold Matrix'!$H$5:$H$13,MATCH(B6,'Threshold Matrix'!$A$5:$A$13,0)),IF(C6&lt;INDEX('Threshold Matrix'!$C$5:$C$13,MATCH(B6,'Threshold Matrix'!$A$5:$A$13,0)+1),INDEX('Threshold Matrix'!$E$5:$E$13,MATCH(B6,'Threshold Matrix'!$A$5:$A$13,0)),IF(C6&lt;INDEX('Threshold Matrix'!$C$5:$C$13,MATCH(B6,'Threshold Matrix'!$A$5:$A$13,0)+2),INDEX('Threshold Matrix'!$E$5:$E$13,MATCH(B6,'Threshold Matrix'!$A$5:$A$13,0)+1),INDEX('Threshold Matrix'!$E$5:$E$13,MATCH(B6,'Threshold Matrix'!$A$5:$A$13,0)+2)))),"Hold: Compliance review")</x:f>
        <x:v>Director + Finance</x:v>
      </x:c>
    </x:row>
    <x:row r="7" ht="32" customHeight="1">
      <x:c r="A7" s="20" t="str">
        <x:v>G-003</x:v>
      </x:c>
      <x:c r="B7" s="26" t="str">
        <x:v>Event gifts</x:v>
      </x:c>
      <x:c r="C7" s="30" t="n">
        <x:v>650</x:v>
      </x:c>
      <x:c r="D7" s="26" t="str">
        <x:v>Yes</x:v>
      </x:c>
      <x:c r="E7" s="26" t="str">
        <x:v>No</x:v>
      </x:c>
      <x:c r="F7" s="28" t="str">
        <x:f>IFERROR(IF(OR(D7="Yes",E7="Yes",C7&lt;0),INDEX('Threshold Matrix'!$H$5:$H$13,MATCH(B7,'Threshold Matrix'!$A$5:$A$13,0)),IF(C7&lt;INDEX('Threshold Matrix'!$C$5:$C$13,MATCH(B7,'Threshold Matrix'!$A$5:$A$13,0)+1),INDEX('Threshold Matrix'!$E$5:$E$13,MATCH(B7,'Threshold Matrix'!$A$5:$A$13,0)),IF(C7&lt;INDEX('Threshold Matrix'!$C$5:$C$13,MATCH(B7,'Threshold Matrix'!$A$5:$A$13,0)+2),INDEX('Threshold Matrix'!$E$5:$E$13,MATCH(B7,'Threshold Matrix'!$A$5:$A$13,0)+1),INDEX('Threshold Matrix'!$E$5:$E$13,MATCH(B7,'Threshold Matrix'!$A$5:$A$13,0)+2)))),"Hold: Compliance review")</x:f>
        <x:v>Hold: Compliance review</x:v>
      </x:c>
    </x:row>
    <x:row r="8" ht="32" customHeight="1">
      <x:c r="A8" s="20"/>
      <x:c r="B8" s="26"/>
      <x:c r="C8" s="30"/>
      <x:c r="D8" s="26"/>
      <x:c r="E8" s="26"/>
      <x:c r="F8" s="28"/>
    </x:row>
    <x:row r="9" ht="32" customHeight="1">
      <x:c r="A9" s="20"/>
      <x:c r="B9" s="26"/>
      <x:c r="C9" s="30"/>
      <x:c r="D9" s="26"/>
      <x:c r="E9" s="26"/>
      <x:c r="F9" s="28"/>
    </x:row>
    <x:row r="10" ht="32" customHeight="1">
      <x:c r="A10" s="23"/>
      <x:c r="B10" s="27"/>
      <x:c r="C10" s="31"/>
      <x:c r="D10" s="27"/>
      <x:c r="E10" s="27"/>
      <x:c r="F10" s="29"/>
    </x:row>
  </x:sheetData>
  <x:mergeCells>
    <x:mergeCell ref="A1:F1"/>
    <x:mergeCell ref="A2:F2"/>
    <x:mergeCell ref="A3:F3"/>
  </x:mergeCells>
  <x:dataValidations count="1">
    <x:dataValidation type="list" sqref="D5:E10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C0792E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28" customHeight="1">
      <x:c r="A1" s="15" t="str">
        <x:v>Threshold Matrix</x:v>
      </x:c>
      <x:c r="B1" s="15"/>
      <x:c r="C1" s="15"/>
      <x:c r="D1" s="15"/>
      <x:c r="E1" s="15"/>
      <x:c r="F1" s="15"/>
      <x:c r="G1" s="15"/>
      <x:c r="H1" s="15"/>
    </x:row>
    <x:row r="2" ht="28" customHeight="1">
      <x:c r="A2" s="15" t="str">
        <x:v>Illustrative only: replace thresholds, roles, units and policy with your approved rules before use.</x:v>
      </x:c>
      <x:c r="B2" s="15"/>
      <x:c r="C2" s="15"/>
      <x:c r="D2" s="15"/>
      <x:c r="E2" s="15"/>
      <x:c r="F2" s="15"/>
      <x:c r="G2" s="15"/>
      <x:c r="H2" s="15"/>
    </x:row>
    <x:row r="3">
      <x:c r="A3" s="16"/>
      <x:c r="B3" s="16"/>
      <x:c r="C3" s="16"/>
      <x:c r="D3" s="16"/>
      <x:c r="E3" s="16"/>
      <x:c r="F3" s="16"/>
      <x:c r="G3" s="16"/>
      <x:c r="H3" s="16"/>
    </x:row>
    <x:row r="4" ht="27" customHeight="1">
      <x:c r="A4" s="17" t="str">
        <x:v>Program</x:v>
      </x:c>
      <x:c r="B4" s="18" t="str">
        <x:v>Band</x:v>
      </x:c>
      <x:c r="C4" s="18" t="str">
        <x:v>From inclusive</x:v>
      </x:c>
      <x:c r="D4" s="18" t="str">
        <x:v>To exclusive</x:v>
      </x:c>
      <x:c r="E4" s="18" t="str">
        <x:v>Owner</x:v>
      </x:c>
      <x:c r="F4" s="18" t="str">
        <x:v>Delegate</x:v>
      </x:c>
      <x:c r="G4" s="18" t="str">
        <x:v>Approval expires (days)</x:v>
      </x:c>
      <x:c r="H4" s="19" t="str">
        <x:v>Risk override</x:v>
      </x:c>
    </x:row>
    <x:row r="5" ht="32" customHeight="1">
      <x:c r="A5" s="20" t="str">
        <x:v>Employee recognition</x:v>
      </x:c>
      <x:c r="B5" s="21" t="str">
        <x:v>1</x:v>
      </x:c>
      <x:c r="C5" s="32" t="n">
        <x:v>0</x:v>
      </x:c>
      <x:c r="D5" s="32" t="n">
        <x:v>100</x:v>
      </x:c>
      <x:c r="E5" s="26" t="str">
        <x:v>Program owner</x:v>
      </x:c>
      <x:c r="F5" s="26" t="str">
        <x:v>Director + Finance</x:v>
      </x:c>
      <x:c r="G5" s="26" t="n">
        <x:v>30</x:v>
      </x:c>
      <x:c r="H5" s="22" t="str">
        <x:v>Hold: Compliance review</x:v>
      </x:c>
    </x:row>
    <x:row r="6" ht="32" customHeight="1">
      <x:c r="A6" s="20" t="str">
        <x:v>Employee recognition</x:v>
      </x:c>
      <x:c r="B6" s="21" t="str">
        <x:v>2</x:v>
      </x:c>
      <x:c r="C6" s="32" t="n">
        <x:v>100</x:v>
      </x:c>
      <x:c r="D6" s="32" t="n">
        <x:v>500</x:v>
      </x:c>
      <x:c r="E6" s="26" t="str">
        <x:v>Director + Finance</x:v>
      </x:c>
      <x:c r="F6" s="26" t="str">
        <x:v>Finance + Compliance</x:v>
      </x:c>
      <x:c r="G6" s="26" t="n">
        <x:v>14</x:v>
      </x:c>
      <x:c r="H6" s="22" t="str">
        <x:v>Hold: Compliance review</x:v>
      </x:c>
    </x:row>
    <x:row r="7" ht="32" customHeight="1">
      <x:c r="A7" s="20" t="str">
        <x:v>Employee recognition</x:v>
      </x:c>
      <x:c r="B7" s="21" t="str">
        <x:v>3</x:v>
      </x:c>
      <x:c r="C7" s="32" t="n">
        <x:v>500</x:v>
      </x:c>
      <x:c r="D7" s="32" t="str">
        <x:v>∞</x:v>
      </x:c>
      <x:c r="E7" s="26" t="str">
        <x:v>Finance + Compliance</x:v>
      </x:c>
      <x:c r="F7" s="26" t="str">
        <x:v>Hold: Compliance review</x:v>
      </x:c>
      <x:c r="G7" s="26" t="n">
        <x:v>7</x:v>
      </x:c>
      <x:c r="H7" s="22" t="str">
        <x:v>Hold: Compliance review</x:v>
      </x:c>
    </x:row>
    <x:row r="8" ht="32" customHeight="1">
      <x:c r="A8" s="20" t="str">
        <x:v>Client appreciation</x:v>
      </x:c>
      <x:c r="B8" s="21" t="str">
        <x:v>1</x:v>
      </x:c>
      <x:c r="C8" s="32" t="n">
        <x:v>0</x:v>
      </x:c>
      <x:c r="D8" s="32" t="n">
        <x:v>100</x:v>
      </x:c>
      <x:c r="E8" s="26" t="str">
        <x:v>Program owner</x:v>
      </x:c>
      <x:c r="F8" s="26" t="str">
        <x:v>Director + Finance</x:v>
      </x:c>
      <x:c r="G8" s="26" t="n">
        <x:v>30</x:v>
      </x:c>
      <x:c r="H8" s="22" t="str">
        <x:v>Hold: Compliance review</x:v>
      </x:c>
    </x:row>
    <x:row r="9" ht="32" customHeight="1">
      <x:c r="A9" s="20" t="str">
        <x:v>Client appreciation</x:v>
      </x:c>
      <x:c r="B9" s="21" t="str">
        <x:v>2</x:v>
      </x:c>
      <x:c r="C9" s="32" t="n">
        <x:v>100</x:v>
      </x:c>
      <x:c r="D9" s="32" t="n">
        <x:v>500</x:v>
      </x:c>
      <x:c r="E9" s="26" t="str">
        <x:v>Director + Finance</x:v>
      </x:c>
      <x:c r="F9" s="26" t="str">
        <x:v>Finance + Compliance</x:v>
      </x:c>
      <x:c r="G9" s="26" t="n">
        <x:v>14</x:v>
      </x:c>
      <x:c r="H9" s="22" t="str">
        <x:v>Hold: Compliance review</x:v>
      </x:c>
    </x:row>
    <x:row r="10" ht="32" customHeight="1">
      <x:c r="A10" s="20" t="str">
        <x:v>Client appreciation</x:v>
      </x:c>
      <x:c r="B10" s="21" t="str">
        <x:v>3</x:v>
      </x:c>
      <x:c r="C10" s="32" t="n">
        <x:v>500</x:v>
      </x:c>
      <x:c r="D10" s="32" t="str">
        <x:v>∞</x:v>
      </x:c>
      <x:c r="E10" s="26" t="str">
        <x:v>Finance + Compliance</x:v>
      </x:c>
      <x:c r="F10" s="26" t="str">
        <x:v>Hold: Compliance review</x:v>
      </x:c>
      <x:c r="G10" s="26" t="n">
        <x:v>7</x:v>
      </x:c>
      <x:c r="H10" s="22" t="str">
        <x:v>Hold: Compliance review</x:v>
      </x:c>
    </x:row>
    <x:row r="11" ht="32" customHeight="1">
      <x:c r="A11" s="20" t="str">
        <x:v>Event gifts</x:v>
      </x:c>
      <x:c r="B11" s="21" t="str">
        <x:v>1</x:v>
      </x:c>
      <x:c r="C11" s="32" t="n">
        <x:v>0</x:v>
      </x:c>
      <x:c r="D11" s="32" t="n">
        <x:v>100</x:v>
      </x:c>
      <x:c r="E11" s="26" t="str">
        <x:v>Program owner</x:v>
      </x:c>
      <x:c r="F11" s="26" t="str">
        <x:v>Director + Finance</x:v>
      </x:c>
      <x:c r="G11" s="26" t="n">
        <x:v>30</x:v>
      </x:c>
      <x:c r="H11" s="22" t="str">
        <x:v>Hold: Compliance review</x:v>
      </x:c>
    </x:row>
    <x:row r="12" ht="32" customHeight="1">
      <x:c r="A12" s="20" t="str">
        <x:v>Event gifts</x:v>
      </x:c>
      <x:c r="B12" s="21" t="str">
        <x:v>2</x:v>
      </x:c>
      <x:c r="C12" s="32" t="n">
        <x:v>100</x:v>
      </x:c>
      <x:c r="D12" s="32" t="n">
        <x:v>500</x:v>
      </x:c>
      <x:c r="E12" s="26" t="str">
        <x:v>Director + Finance</x:v>
      </x:c>
      <x:c r="F12" s="26" t="str">
        <x:v>Finance + Compliance</x:v>
      </x:c>
      <x:c r="G12" s="26" t="n">
        <x:v>14</x:v>
      </x:c>
      <x:c r="H12" s="22" t="str">
        <x:v>Hold: Compliance review</x:v>
      </x:c>
    </x:row>
    <x:row r="13" ht="32" customHeight="1">
      <x:c r="A13" s="20" t="str">
        <x:v>Event gifts</x:v>
      </x:c>
      <x:c r="B13" s="21" t="str">
        <x:v>3</x:v>
      </x:c>
      <x:c r="C13" s="32" t="n">
        <x:v>500</x:v>
      </x:c>
      <x:c r="D13" s="32" t="str">
        <x:v>∞</x:v>
      </x:c>
      <x:c r="E13" s="26" t="str">
        <x:v>Finance + Compliance</x:v>
      </x:c>
      <x:c r="F13" s="26" t="str">
        <x:v>Hold: Compliance review</x:v>
      </x:c>
      <x:c r="G13" s="26" t="n">
        <x:v>7</x:v>
      </x:c>
      <x:c r="H13" s="22" t="str">
        <x:v>Hold: Compliance review</x:v>
      </x:c>
    </x:row>
    <x:row r="14" ht="32" customHeight="1">
      <x:c r="A14" s="23"/>
      <x:c r="B14" s="24"/>
      <x:c r="C14" s="24"/>
      <x:c r="D14" s="24"/>
      <x:c r="E14" s="24"/>
      <x:c r="F14" s="24"/>
      <x:c r="G14" s="24"/>
      <x:c r="H14" s="25"/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647D3E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</x:cols>
  <x:sheetData>
    <x:row r="1" ht="28" customHeight="1">
      <x:c r="A1" s="15" t="str">
        <x:v>RACI</x:v>
      </x:c>
      <x:c r="B1" s="15"/>
      <x:c r="C1" s="15"/>
      <x:c r="D1" s="15"/>
      <x:c r="E1" s="15"/>
    </x:row>
    <x:row r="2" ht="28" customHeight="1">
      <x:c r="A2" s="15" t="str">
        <x:v>Illustrative only: replace thresholds, roles, units and policy with your approved rules before use.</x:v>
      </x:c>
      <x:c r="B2" s="15"/>
      <x:c r="C2" s="15"/>
      <x:c r="D2" s="15"/>
      <x:c r="E2" s="15"/>
    </x:row>
    <x:row r="3">
      <x:c r="A3" s="16"/>
      <x:c r="B3" s="16"/>
      <x:c r="C3" s="16"/>
      <x:c r="D3" s="16"/>
      <x:c r="E3" s="16"/>
    </x:row>
    <x:row r="4" ht="27" customHeight="1">
      <x:c r="A4" s="17" t="str">
        <x:v>Control activity</x:v>
      </x:c>
      <x:c r="B4" s="18" t="str">
        <x:v>Responsible</x:v>
      </x:c>
      <x:c r="C4" s="18" t="str">
        <x:v>Accountable</x:v>
      </x:c>
      <x:c r="D4" s="18" t="str">
        <x:v>Consulted</x:v>
      </x:c>
      <x:c r="E4" s="19" t="str">
        <x:v>Informed</x:v>
      </x:c>
    </x:row>
    <x:row r="5" ht="32" customHeight="1">
      <x:c r="A5" s="20" t="str">
        <x:v>Request completeness</x:v>
      </x:c>
      <x:c r="B5" s="26" t="str">
        <x:v>Program owner</x:v>
      </x:c>
      <x:c r="C5" s="26" t="str">
        <x:v>Director + Finance</x:v>
      </x:c>
      <x:c r="D5" s="26" t="str">
        <x:v>Hold: Compliance review</x:v>
      </x:c>
      <x:c r="E5" s="33" t="str">
        <x:v>Finance + Compliance</x:v>
      </x:c>
    </x:row>
    <x:row r="6" ht="32" customHeight="1">
      <x:c r="A6" s="20" t="str">
        <x:v>Budget check</x:v>
      </x:c>
      <x:c r="B6" s="26" t="str">
        <x:v>Finance + Compliance</x:v>
      </x:c>
      <x:c r="C6" s="26" t="str">
        <x:v>Finance + Compliance</x:v>
      </x:c>
      <x:c r="D6" s="26" t="str">
        <x:v>Program owner</x:v>
      </x:c>
      <x:c r="E6" s="33" t="str">
        <x:v>Director + Finance</x:v>
      </x:c>
    </x:row>
    <x:row r="7" ht="32" customHeight="1">
      <x:c r="A7" s="20" t="str">
        <x:v>Recipient and conflict check</x:v>
      </x:c>
      <x:c r="B7" s="26" t="str">
        <x:v>Hold: Compliance review</x:v>
      </x:c>
      <x:c r="C7" s="26" t="str">
        <x:v>Hold: Compliance review</x:v>
      </x:c>
      <x:c r="D7" s="26" t="str">
        <x:v>Program owner</x:v>
      </x:c>
      <x:c r="E7" s="33" t="str">
        <x:v>Finance + Compliance</x:v>
      </x:c>
    </x:row>
    <x:row r="8" ht="32" customHeight="1">
      <x:c r="A8" s="20" t="str">
        <x:v>Policy decision</x:v>
      </x:c>
      <x:c r="B8" s="26" t="str">
        <x:v>Program owner</x:v>
      </x:c>
      <x:c r="C8" s="26" t="str">
        <x:v>Director + Finance</x:v>
      </x:c>
      <x:c r="D8" s="26" t="str">
        <x:v>Hold: Compliance review</x:v>
      </x:c>
      <x:c r="E8" s="33" t="str">
        <x:v>Finance + Compliance</x:v>
      </x:c>
    </x:row>
    <x:row r="9" ht="32" customHeight="1">
      <x:c r="A9" s="20" t="str">
        <x:v>Exception approval</x:v>
      </x:c>
      <x:c r="B9" s="26" t="str">
        <x:v>Hold: Compliance review</x:v>
      </x:c>
      <x:c r="C9" s="26" t="str">
        <x:v>Finance + Compliance</x:v>
      </x:c>
      <x:c r="D9" s="26" t="str">
        <x:v>Director + Finance</x:v>
      </x:c>
      <x:c r="E9" s="33" t="str">
        <x:v>Program owner</x:v>
      </x:c>
    </x:row>
    <x:row r="10" ht="32" customHeight="1">
      <x:c r="A10" s="23" t="str">
        <x:v>Evidence retention</x:v>
      </x:c>
      <x:c r="B10" s="27" t="str">
        <x:v>Program owner</x:v>
      </x:c>
      <x:c r="C10" s="27" t="str">
        <x:v>Finance + Compliance</x:v>
      </x:c>
      <x:c r="D10" s="27" t="str">
        <x:v>Hold: Compliance review</x:v>
      </x:c>
      <x:c r="E10" s="34" t="str">
        <x:v>Director + Finance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A4555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</x:cols>
  <x:sheetData>
    <x:row r="1" ht="28" customHeight="1">
      <x:c r="A1" s="15" t="str">
        <x:v>Exception Log</x:v>
      </x:c>
      <x:c r="B1" s="15"/>
      <x:c r="C1" s="15"/>
      <x:c r="D1" s="15"/>
      <x:c r="E1" s="15"/>
      <x:c r="F1" s="15"/>
      <x:c r="G1" s="15"/>
    </x:row>
    <x:row r="2" ht="28" customHeight="1">
      <x:c r="A2" s="15" t="str">
        <x:v>Illustrative only: replace thresholds, roles, units and policy with your approved rules before use.</x:v>
      </x:c>
      <x:c r="B2" s="15"/>
      <x:c r="C2" s="15"/>
      <x:c r="D2" s="15"/>
      <x:c r="E2" s="15"/>
      <x:c r="F2" s="15"/>
      <x:c r="G2" s="15"/>
    </x:row>
    <x:row r="3">
      <x:c r="A3" s="16"/>
      <x:c r="B3" s="16"/>
      <x:c r="C3" s="16"/>
      <x:c r="D3" s="16"/>
      <x:c r="E3" s="16"/>
      <x:c r="F3" s="16"/>
      <x:c r="G3" s="16"/>
    </x:row>
    <x:row r="4" ht="27" customHeight="1">
      <x:c r="A4" s="17" t="str">
        <x:v>Exception ID</x:v>
      </x:c>
      <x:c r="B4" s="18" t="str">
        <x:v>Program</x:v>
      </x:c>
      <x:c r="C4" s="18" t="str">
        <x:v>Reason</x:v>
      </x:c>
      <x:c r="D4" s="18" t="str">
        <x:v>Requested by</x:v>
      </x:c>
      <x:c r="E4" s="18" t="str">
        <x:v>Authorized approver</x:v>
      </x:c>
      <x:c r="F4" s="18" t="str">
        <x:v>Expiry date</x:v>
      </x:c>
      <x:c r="G4" s="19" t="str">
        <x:v>Status</x:v>
      </x:c>
    </x:row>
    <x:row r="5" ht="32" customHeight="1">
      <x:c r="A5" s="35"/>
      <x:c r="B5" s="26"/>
      <x:c r="C5" s="26"/>
      <x:c r="D5" s="26"/>
      <x:c r="E5" s="26"/>
      <x:c r="F5" s="37"/>
      <x:c r="G5" s="33"/>
    </x:row>
    <x:row r="6" ht="32" customHeight="1">
      <x:c r="A6" s="35"/>
      <x:c r="B6" s="26"/>
      <x:c r="C6" s="26"/>
      <x:c r="D6" s="26"/>
      <x:c r="E6" s="26"/>
      <x:c r="F6" s="37"/>
      <x:c r="G6" s="33"/>
    </x:row>
    <x:row r="7" ht="32" customHeight="1">
      <x:c r="A7" s="35"/>
      <x:c r="B7" s="26"/>
      <x:c r="C7" s="26"/>
      <x:c r="D7" s="26"/>
      <x:c r="E7" s="26"/>
      <x:c r="F7" s="37"/>
      <x:c r="G7" s="33"/>
    </x:row>
    <x:row r="8" ht="32" customHeight="1">
      <x:c r="A8" s="35"/>
      <x:c r="B8" s="26"/>
      <x:c r="C8" s="26"/>
      <x:c r="D8" s="26"/>
      <x:c r="E8" s="26"/>
      <x:c r="F8" s="37"/>
      <x:c r="G8" s="33"/>
    </x:row>
    <x:row r="9" ht="32" customHeight="1">
      <x:c r="A9" s="35"/>
      <x:c r="B9" s="26"/>
      <x:c r="C9" s="26"/>
      <x:c r="D9" s="26"/>
      <x:c r="E9" s="26"/>
      <x:c r="F9" s="37"/>
      <x:c r="G9" s="33"/>
    </x:row>
    <x:row r="10" ht="32" customHeight="1">
      <x:c r="A10" s="35"/>
      <x:c r="B10" s="26"/>
      <x:c r="C10" s="26"/>
      <x:c r="D10" s="26"/>
      <x:c r="E10" s="26"/>
      <x:c r="F10" s="37"/>
      <x:c r="G10" s="33"/>
    </x:row>
    <x:row r="11" ht="32" customHeight="1">
      <x:c r="A11" s="35"/>
      <x:c r="B11" s="26"/>
      <x:c r="C11" s="26"/>
      <x:c r="D11" s="26"/>
      <x:c r="E11" s="26"/>
      <x:c r="F11" s="37"/>
      <x:c r="G11" s="33"/>
    </x:row>
    <x:row r="12" ht="32" customHeight="1">
      <x:c r="A12" s="36"/>
      <x:c r="B12" s="27"/>
      <x:c r="C12" s="27"/>
      <x:c r="D12" s="27"/>
      <x:c r="E12" s="27"/>
      <x:c r="F12" s="38"/>
      <x:c r="G12" s="34"/>
    </x:row>
  </x:sheetData>
  <x:mergeCells>
    <x:mergeCell ref="A1:G1"/>
    <x:mergeCell ref="A2:G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4176A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28" customHeight="1">
      <x:c r="A1" s="15" t="str">
        <x:v>Test Cases</x:v>
      </x:c>
      <x:c r="B1" s="15"/>
      <x:c r="C1" s="15"/>
      <x:c r="D1" s="15"/>
      <x:c r="E1" s="15"/>
      <x:c r="F1" s="15"/>
      <x:c r="G1" s="15"/>
      <x:c r="H1" s="15"/>
    </x:row>
    <x:row r="2" ht="28" customHeight="1">
      <x:c r="A2" s="15" t="str">
        <x:v>Illustrative only: replace thresholds, roles, units and policy with your approved rules before use.</x:v>
      </x:c>
      <x:c r="B2" s="15"/>
      <x:c r="C2" s="15"/>
      <x:c r="D2" s="15"/>
      <x:c r="E2" s="15"/>
      <x:c r="F2" s="15"/>
      <x:c r="G2" s="15"/>
      <x:c r="H2" s="15"/>
    </x:row>
    <x:row r="3">
      <x:c r="A3" s="16"/>
      <x:c r="B3" s="16"/>
      <x:c r="C3" s="16"/>
      <x:c r="D3" s="16"/>
      <x:c r="E3" s="16"/>
      <x:c r="F3" s="16"/>
      <x:c r="G3" s="16"/>
      <x:c r="H3" s="16"/>
    </x:row>
    <x:row r="4" ht="27" customHeight="1">
      <x:c r="A4" s="17" t="str">
        <x:v>Scenario</x:v>
      </x:c>
      <x:c r="B4" s="18" t="str">
        <x:v>Program</x:v>
      </x:c>
      <x:c r="C4" s="18" t="str">
        <x:v>Amount (policy units)</x:v>
      </x:c>
      <x:c r="D4" s="18" t="str">
        <x:v>Conflict flag</x:v>
      </x:c>
      <x:c r="E4" s="18" t="str">
        <x:v>Public official</x:v>
      </x:c>
      <x:c r="F4" s="18" t="str">
        <x:v>Expected route</x:v>
      </x:c>
      <x:c r="G4" s="18" t="str">
        <x:v>Calculated route</x:v>
      </x:c>
      <x:c r="H4" s="19" t="str">
        <x:v>Check</x:v>
      </x:c>
    </x:row>
    <x:row r="5" ht="32" customHeight="1">
      <x:c r="A5" s="20" t="str">
        <x:v>01</x:v>
      </x:c>
      <x:c r="B5" s="26" t="str">
        <x:v>Employee recognition</x:v>
      </x:c>
      <x:c r="C5" s="26" t="n">
        <x:v>99</x:v>
      </x:c>
      <x:c r="D5" s="26" t="str">
        <x:v>No</x:v>
      </x:c>
      <x:c r="E5" s="26" t="str">
        <x:v>No</x:v>
      </x:c>
      <x:c r="F5" s="26" t="str">
        <x:v>Program owner</x:v>
      </x:c>
      <x:c r="G5" s="39" t="str">
        <x:f>IFERROR(IF(OR(D5="Yes",E5="Yes",C5&lt;0),INDEX('Threshold Matrix'!$H$5:$H$13,MATCH(B5,'Threshold Matrix'!$A$5:$A$13,0)),IF(C5&lt;INDEX('Threshold Matrix'!$C$5:$C$13,MATCH(B5,'Threshold Matrix'!$A$5:$A$13,0)+1),INDEX('Threshold Matrix'!$E$5:$E$13,MATCH(B5,'Threshold Matrix'!$A$5:$A$13,0)),IF(C5&lt;INDEX('Threshold Matrix'!$C$5:$C$13,MATCH(B5,'Threshold Matrix'!$A$5:$A$13,0)+2),INDEX('Threshold Matrix'!$E$5:$E$13,MATCH(B5,'Threshold Matrix'!$A$5:$A$13,0)+1),INDEX('Threshold Matrix'!$E$5:$E$13,MATCH(B5,'Threshold Matrix'!$A$5:$A$13,0)+2)))),"Hold: Compliance review")</x:f>
        <x:v>Program owner</x:v>
      </x:c>
      <x:c r="H5" s="28" t="str">
        <x:f>IF(F5=G5,"PASS","REVIEW")</x:f>
        <x:v>PASS</x:v>
      </x:c>
    </x:row>
    <x:row r="6" ht="32" customHeight="1">
      <x:c r="A6" s="20" t="str">
        <x:v>02</x:v>
      </x:c>
      <x:c r="B6" s="26" t="str">
        <x:v>Employee recognition</x:v>
      </x:c>
      <x:c r="C6" s="26" t="n">
        <x:v>100</x:v>
      </x:c>
      <x:c r="D6" s="26" t="str">
        <x:v>No</x:v>
      </x:c>
      <x:c r="E6" s="26" t="str">
        <x:v>No</x:v>
      </x:c>
      <x:c r="F6" s="26" t="str">
        <x:v>Director + Finance</x:v>
      </x:c>
      <x:c r="G6" s="39" t="str">
        <x:f>IFERROR(IF(OR(D6="Yes",E6="Yes",C6&lt;0),INDEX('Threshold Matrix'!$H$5:$H$13,MATCH(B6,'Threshold Matrix'!$A$5:$A$13,0)),IF(C6&lt;INDEX('Threshold Matrix'!$C$5:$C$13,MATCH(B6,'Threshold Matrix'!$A$5:$A$13,0)+1),INDEX('Threshold Matrix'!$E$5:$E$13,MATCH(B6,'Threshold Matrix'!$A$5:$A$13,0)),IF(C6&lt;INDEX('Threshold Matrix'!$C$5:$C$13,MATCH(B6,'Threshold Matrix'!$A$5:$A$13,0)+2),INDEX('Threshold Matrix'!$E$5:$E$13,MATCH(B6,'Threshold Matrix'!$A$5:$A$13,0)+1),INDEX('Threshold Matrix'!$E$5:$E$13,MATCH(B6,'Threshold Matrix'!$A$5:$A$13,0)+2)))),"Hold: Compliance review")</x:f>
        <x:v>Director + Finance</x:v>
      </x:c>
      <x:c r="H6" s="28" t="str">
        <x:f>IF(F6=G6,"PASS","REVIEW")</x:f>
        <x:v>PASS</x:v>
      </x:c>
    </x:row>
    <x:row r="7" ht="32" customHeight="1">
      <x:c r="A7" s="20" t="str">
        <x:v>03</x:v>
      </x:c>
      <x:c r="B7" s="26" t="str">
        <x:v>Employee recognition</x:v>
      </x:c>
      <x:c r="C7" s="26" t="n">
        <x:v>499</x:v>
      </x:c>
      <x:c r="D7" s="26" t="str">
        <x:v>No</x:v>
      </x:c>
      <x:c r="E7" s="26" t="str">
        <x:v>No</x:v>
      </x:c>
      <x:c r="F7" s="26" t="str">
        <x:v>Director + Finance</x:v>
      </x:c>
      <x:c r="G7" s="39" t="str">
        <x:f>IFERROR(IF(OR(D7="Yes",E7="Yes",C7&lt;0),INDEX('Threshold Matrix'!$H$5:$H$13,MATCH(B7,'Threshold Matrix'!$A$5:$A$13,0)),IF(C7&lt;INDEX('Threshold Matrix'!$C$5:$C$13,MATCH(B7,'Threshold Matrix'!$A$5:$A$13,0)+1),INDEX('Threshold Matrix'!$E$5:$E$13,MATCH(B7,'Threshold Matrix'!$A$5:$A$13,0)),IF(C7&lt;INDEX('Threshold Matrix'!$C$5:$C$13,MATCH(B7,'Threshold Matrix'!$A$5:$A$13,0)+2),INDEX('Threshold Matrix'!$E$5:$E$13,MATCH(B7,'Threshold Matrix'!$A$5:$A$13,0)+1),INDEX('Threshold Matrix'!$E$5:$E$13,MATCH(B7,'Threshold Matrix'!$A$5:$A$13,0)+2)))),"Hold: Compliance review")</x:f>
        <x:v>Director + Finance</x:v>
      </x:c>
      <x:c r="H7" s="28" t="str">
        <x:f>IF(F7=G7,"PASS","REVIEW")</x:f>
        <x:v>PASS</x:v>
      </x:c>
    </x:row>
    <x:row r="8" ht="32" customHeight="1">
      <x:c r="A8" s="20" t="str">
        <x:v>04</x:v>
      </x:c>
      <x:c r="B8" s="26" t="str">
        <x:v>Employee recognition</x:v>
      </x:c>
      <x:c r="C8" s="26" t="n">
        <x:v>500</x:v>
      </x:c>
      <x:c r="D8" s="26" t="str">
        <x:v>No</x:v>
      </x:c>
      <x:c r="E8" s="26" t="str">
        <x:v>No</x:v>
      </x:c>
      <x:c r="F8" s="26" t="str">
        <x:v>Finance + Compliance</x:v>
      </x:c>
      <x:c r="G8" s="39" t="str">
        <x:f>IFERROR(IF(OR(D8="Yes",E8="Yes",C8&lt;0),INDEX('Threshold Matrix'!$H$5:$H$13,MATCH(B8,'Threshold Matrix'!$A$5:$A$13,0)),IF(C8&lt;INDEX('Threshold Matrix'!$C$5:$C$13,MATCH(B8,'Threshold Matrix'!$A$5:$A$13,0)+1),INDEX('Threshold Matrix'!$E$5:$E$13,MATCH(B8,'Threshold Matrix'!$A$5:$A$13,0)),IF(C8&lt;INDEX('Threshold Matrix'!$C$5:$C$13,MATCH(B8,'Threshold Matrix'!$A$5:$A$13,0)+2),INDEX('Threshold Matrix'!$E$5:$E$13,MATCH(B8,'Threshold Matrix'!$A$5:$A$13,0)+1),INDEX('Threshold Matrix'!$E$5:$E$13,MATCH(B8,'Threshold Matrix'!$A$5:$A$13,0)+2)))),"Hold: Compliance review")</x:f>
        <x:v>Finance + Compliance</x:v>
      </x:c>
      <x:c r="H8" s="28" t="str">
        <x:f>IF(F8=G8,"PASS","REVIEW")</x:f>
        <x:v>PASS</x:v>
      </x:c>
    </x:row>
    <x:row r="9" ht="32" customHeight="1">
      <x:c r="A9" s="20" t="str">
        <x:v>05</x:v>
      </x:c>
      <x:c r="B9" s="26" t="str">
        <x:v>Client appreciation</x:v>
      </x:c>
      <x:c r="C9" s="26" t="n">
        <x:v>750</x:v>
      </x:c>
      <x:c r="D9" s="26" t="str">
        <x:v>Yes</x:v>
      </x:c>
      <x:c r="E9" s="26" t="str">
        <x:v>No</x:v>
      </x:c>
      <x:c r="F9" s="26" t="str">
        <x:v>Hold: Compliance review</x:v>
      </x:c>
      <x:c r="G9" s="39" t="str">
        <x:f>IFERROR(IF(OR(D9="Yes",E9="Yes",C9&lt;0),INDEX('Threshold Matrix'!$H$5:$H$13,MATCH(B9,'Threshold Matrix'!$A$5:$A$13,0)),IF(C9&lt;INDEX('Threshold Matrix'!$C$5:$C$13,MATCH(B9,'Threshold Matrix'!$A$5:$A$13,0)+1),INDEX('Threshold Matrix'!$E$5:$E$13,MATCH(B9,'Threshold Matrix'!$A$5:$A$13,0)),IF(C9&lt;INDEX('Threshold Matrix'!$C$5:$C$13,MATCH(B9,'Threshold Matrix'!$A$5:$A$13,0)+2),INDEX('Threshold Matrix'!$E$5:$E$13,MATCH(B9,'Threshold Matrix'!$A$5:$A$13,0)+1),INDEX('Threshold Matrix'!$E$5:$E$13,MATCH(B9,'Threshold Matrix'!$A$5:$A$13,0)+2)))),"Hold: Compliance review")</x:f>
        <x:v>Hold: Compliance review</x:v>
      </x:c>
      <x:c r="H9" s="28" t="str">
        <x:f>IF(F9=G9,"PASS","REVIEW")</x:f>
        <x:v>PASS</x:v>
      </x:c>
    </x:row>
    <x:row r="10" ht="32" customHeight="1">
      <x:c r="A10" s="20" t="str">
        <x:v>06</x:v>
      </x:c>
      <x:c r="B10" s="26" t="str">
        <x:v>Event gifts</x:v>
      </x:c>
      <x:c r="C10" s="26" t="n">
        <x:v>25</x:v>
      </x:c>
      <x:c r="D10" s="26" t="str">
        <x:v>No</x:v>
      </x:c>
      <x:c r="E10" s="26" t="str">
        <x:v>Yes</x:v>
      </x:c>
      <x:c r="F10" s="26" t="str">
        <x:v>Hold: Compliance review</x:v>
      </x:c>
      <x:c r="G10" s="39" t="str">
        <x:f>IFERROR(IF(OR(D10="Yes",E10="Yes",C10&lt;0),INDEX('Threshold Matrix'!$H$5:$H$13,MATCH(B10,'Threshold Matrix'!$A$5:$A$13,0)),IF(C10&lt;INDEX('Threshold Matrix'!$C$5:$C$13,MATCH(B10,'Threshold Matrix'!$A$5:$A$13,0)+1),INDEX('Threshold Matrix'!$E$5:$E$13,MATCH(B10,'Threshold Matrix'!$A$5:$A$13,0)),IF(C10&lt;INDEX('Threshold Matrix'!$C$5:$C$13,MATCH(B10,'Threshold Matrix'!$A$5:$A$13,0)+2),INDEX('Threshold Matrix'!$E$5:$E$13,MATCH(B10,'Threshold Matrix'!$A$5:$A$13,0)+1),INDEX('Threshold Matrix'!$E$5:$E$13,MATCH(B10,'Threshold Matrix'!$A$5:$A$13,0)+2)))),"Hold: Compliance review")</x:f>
        <x:v>Hold: Compliance review</x:v>
      </x:c>
      <x:c r="H10" s="28" t="str">
        <x:f>IF(F10=G10,"PASS","REVIEW")</x:f>
        <x:v>PASS</x:v>
      </x:c>
    </x:row>
    <x:row r="11" ht="32" customHeight="1">
      <x:c r="A11" s="20" t="str">
        <x:v>07</x:v>
      </x:c>
      <x:c r="B11" s="26" t="str">
        <x:v>Event gifts</x:v>
      </x:c>
      <x:c r="C11" s="26" t="n">
        <x:v>0</x:v>
      </x:c>
      <x:c r="D11" s="26" t="str">
        <x:v>No</x:v>
      </x:c>
      <x:c r="E11" s="26" t="str">
        <x:v>No</x:v>
      </x:c>
      <x:c r="F11" s="26" t="str">
        <x:v>Program owner</x:v>
      </x:c>
      <x:c r="G11" s="39" t="str">
        <x:f>IFERROR(IF(OR(D11="Yes",E11="Yes",C11&lt;0),INDEX('Threshold Matrix'!$H$5:$H$13,MATCH(B11,'Threshold Matrix'!$A$5:$A$13,0)),IF(C11&lt;INDEX('Threshold Matrix'!$C$5:$C$13,MATCH(B11,'Threshold Matrix'!$A$5:$A$13,0)+1),INDEX('Threshold Matrix'!$E$5:$E$13,MATCH(B11,'Threshold Matrix'!$A$5:$A$13,0)),IF(C11&lt;INDEX('Threshold Matrix'!$C$5:$C$13,MATCH(B11,'Threshold Matrix'!$A$5:$A$13,0)+2),INDEX('Threshold Matrix'!$E$5:$E$13,MATCH(B11,'Threshold Matrix'!$A$5:$A$13,0)+1),INDEX('Threshold Matrix'!$E$5:$E$13,MATCH(B11,'Threshold Matrix'!$A$5:$A$13,0)+2)))),"Hold: Compliance review")</x:f>
        <x:v>Program owner</x:v>
      </x:c>
      <x:c r="H11" s="28" t="str">
        <x:f>IF(F11=G11,"PASS","REVIEW")</x:f>
        <x:v>PASS</x:v>
      </x:c>
    </x:row>
    <x:row r="12" ht="32" customHeight="1">
      <x:c r="A12" s="20" t="str">
        <x:v>08</x:v>
      </x:c>
      <x:c r="B12" s="26" t="str">
        <x:v>Client appreciation</x:v>
      </x:c>
      <x:c r="C12" s="26" t="n">
        <x:v>501</x:v>
      </x:c>
      <x:c r="D12" s="26" t="str">
        <x:v>No</x:v>
      </x:c>
      <x:c r="E12" s="26" t="str">
        <x:v>No</x:v>
      </x:c>
      <x:c r="F12" s="26" t="str">
        <x:v>Finance + Compliance</x:v>
      </x:c>
      <x:c r="G12" s="39" t="str">
        <x:f>IFERROR(IF(OR(D12="Yes",E12="Yes",C12&lt;0),INDEX('Threshold Matrix'!$H$5:$H$13,MATCH(B12,'Threshold Matrix'!$A$5:$A$13,0)),IF(C12&lt;INDEX('Threshold Matrix'!$C$5:$C$13,MATCH(B12,'Threshold Matrix'!$A$5:$A$13,0)+1),INDEX('Threshold Matrix'!$E$5:$E$13,MATCH(B12,'Threshold Matrix'!$A$5:$A$13,0)),IF(C12&lt;INDEX('Threshold Matrix'!$C$5:$C$13,MATCH(B12,'Threshold Matrix'!$A$5:$A$13,0)+2),INDEX('Threshold Matrix'!$E$5:$E$13,MATCH(B12,'Threshold Matrix'!$A$5:$A$13,0)+1),INDEX('Threshold Matrix'!$E$5:$E$13,MATCH(B12,'Threshold Matrix'!$A$5:$A$13,0)+2)))),"Hold: Compliance review")</x:f>
        <x:v>Finance + Compliance</x:v>
      </x:c>
      <x:c r="H12" s="28" t="str">
        <x:f>IF(F12=G12,"PASS","REVIEW")</x:f>
        <x:v>PASS</x:v>
      </x:c>
    </x:row>
    <x:row r="13" ht="32" customHeight="1">
      <x:c r="A13" s="23"/>
      <x:c r="B13" s="24"/>
      <x:c r="C13" s="24"/>
      <x:c r="D13" s="24"/>
      <x:c r="E13" s="24"/>
      <x:c r="F13" s="24"/>
      <x:c r="G13" s="24"/>
      <x:c r="H13" s="25"/>
    </x:row>
  </x:sheetData>
  <x:mergeCells>
    <x:mergeCell ref="A1:H1"/>
    <x:mergeCell ref="A2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5C6882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90" hidden="0" customWidth="1"/>
  </x:cols>
  <x:sheetData>
    <x:row r="1" ht="28" customHeight="1">
      <x:c r="A1" s="15" t="str">
        <x:v>Read Me</x:v>
      </x:c>
      <x:c r="B1" s="15"/>
    </x:row>
    <x:row r="2" ht="28" customHeight="1">
      <x:c r="A2" s="15" t="str">
        <x:v>Editable illustrative controls · v1.0 · 2026-10-16</x:v>
      </x:c>
      <x:c r="B2" s="15"/>
    </x:row>
    <x:row r="3">
      <x:c r="A3" s="16"/>
      <x:c r="B3" s="16"/>
    </x:row>
    <x:row r="4" ht="27" customHeight="1">
      <x:c r="A4" s="17" t="str"/>
      <x:c r="B4" s="19" t="str">
        <x:v>Read Me</x:v>
      </x:c>
    </x:row>
    <x:row r="5" ht="62" customHeight="1">
      <x:c r="A5" s="20" t="str">
        <x:v>Purpose and scope</x:v>
      </x:c>
      <x:c r="B5" s="22" t="str">
        <x:v>Set policy units and thresholds before operational use. These example values are not legal, tax or company rules.</x:v>
      </x:c>
    </x:row>
    <x:row r="6" ht="62" customHeight="1">
      <x:c r="A6" s="20" t="str">
        <x:v>Method</x:v>
      </x:c>
      <x:c r="B6" s="22" t="str">
        <x:v>Route by program and amount, then override to a compliance hold when a conflict or public-official flag is present. Upper bounds are exclusive.</x:v>
      </x:c>
    </x:row>
    <x:row r="7" ht="62" customHeight="1">
      <x:c r="A7" s="20" t="str">
        <x:v>Control design</x:v>
      </x:c>
      <x:c r="B7" s="22" t="str">
        <x:v>Separate requester, program owner, budget confirmer and exception authorizer. Require a named delegate, expiry, decision ID and retained evidence.</x:v>
      </x:c>
    </x:row>
    <x:row r="8" ht="62" customHeight="1">
      <x:c r="A8" s="20" t="str">
        <x:v>Acceptance</x:v>
      </x:c>
      <x:c r="B8" s="22" t="str">
        <x:v>Test below/at/above each boundary, changed program, both risk flags, absent approver, expired decision and delegated authority.</x:v>
      </x:c>
    </x:row>
    <x:row r="9" ht="62" customHeight="1">
      <x:c r="A9" s="20" t="str">
        <x:v>Source scope</x:v>
      </x:c>
      <x:c r="B9" s="22" t="str">
        <x:v>COSO Internal Control—Integrated Framework overview; ISO 37301 public overview. This workbook is an original operational example, not a reproduction of the standards.</x:v>
      </x:c>
    </x:row>
    <x:row r="10" ht="62" customHeight="1">
      <x:c r="A10" s="20" t="str">
        <x:v>Sources</x:v>
      </x:c>
      <x:c r="B10" s="22" t="str">
        <x:v>https://www.coso.org/internal-control
https://www.iso.org/standard/75080.html</x:v>
      </x:c>
    </x:row>
    <x:row r="11" ht="62" customHeight="1">
      <x:c r="A11" s="20" t="str">
        <x:v>Verified</x:v>
      </x:c>
      <x:c r="B11" s="22" t="str">
        <x:v>2026-10-16 · global design context; users must localize legal, tax, privacy and anti-bribery requirements.</x:v>
      </x:c>
    </x:row>
    <x:row r="12" ht="62" customHeight="1">
      <x:c r="A12" s="20" t="str">
        <x:v>Version</x:v>
      </x:c>
      <x:c r="B12" s="22" t="str">
        <x:v>v1.0 · 2026-10-16 · Giftpack editorial template; no approval is conferred by a formula.</x:v>
      </x:c>
    </x:row>
    <x:row r="13" ht="32" customHeight="1">
      <x:c r="A13" s="20"/>
      <x:c r="B13" s="22"/>
    </x:row>
    <x:row r="14" ht="32" customHeight="1">
      <x:c r="A14" s="20"/>
      <x:c r="B14" s="22"/>
    </x:row>
    <x:row r="15" ht="32" customHeight="1">
      <x:c r="A15" s="23"/>
      <x:c r="B15" s="25"/>
    </x:row>
  </x:sheetData>
  <x:mergeCells>
    <x:mergeCell ref="A1:B1"/>
    <x:mergeCell ref="A2:B2"/>
  </x:mergeCells>
  <x:pageMargins left="0.7" right="0.7" top="0.75" bottom="0.75" header="0.3" footer="0.3"/>
</x:worksheet>
</file>