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2172cfec648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59aa71a5477540bc"/>
    <x:sheet xmlns:r="http://schemas.openxmlformats.org/officeDocument/2006/relationships" name="Systems" sheetId="2" r:id="R2743d6f746954098"/>
    <x:sheet xmlns:r="http://schemas.openxmlformats.org/officeDocument/2006/relationships" name="Users" sheetId="3" r:id="R052d3734e923433e"/>
    <x:sheet xmlns:r="http://schemas.openxmlformats.org/officeDocument/2006/relationships" name="Role Grants" sheetId="4" r:id="R4d78ab7d332e477a"/>
    <x:sheet xmlns:r="http://schemas.openxmlformats.org/officeDocument/2006/relationships" name="Sensitive Fields" sheetId="5" r:id="Raa05eb1e72724b9a"/>
    <x:sheet xmlns:r="http://schemas.openxmlformats.org/officeDocument/2006/relationships" name="Reviews" sheetId="6" r:id="R814a1f5c24054875"/>
    <x:sheet xmlns:r="http://schemas.openxmlformats.org/officeDocument/2006/relationships" name="Exceptions" sheetId="7" r:id="R620e2d83fb5344a9"/>
    <x:sheet xmlns:r="http://schemas.openxmlformats.org/officeDocument/2006/relationships" name="QA" sheetId="8" r:id="R0e7544d373104eed"/>
    <x:sheet xmlns:r="http://schemas.openxmlformats.org/officeDocument/2006/relationships" name="Methodology" sheetId="9" r:id="Rc4f9594be76e42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0"/>
      <x:color rgb="FF1F2937"/>
      <x:name val="Noto Sans CJK JP"/>
    </x:font>
    <x:font>
      <x:b/>
      <x:sz val="14"/>
      <x:color rgb="FF172554"/>
      <x:name val="Noto Sans CJK JP"/>
    </x:font>
    <x:font>
      <x:b/>
      <x:sz val="10"/>
      <x:color rgb="FFFFFFFF"/>
      <x:name val="Noto Sans CJK JP"/>
    </x:font>
  </x:fonts>
  <x:fills count="3">
    <x:fill>
      <x:patternFill patternType="none"/>
    </x:fill>
    <x:fill>
      <x:patternFill patternType="gray125"/>
    </x:fill>
    <x:fill>
      <x:patternFill patternType="solid">
        <x:fgColor rgb="FF1E3A5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de40314cc4c6a" /><Relationship Type="http://schemas.openxmlformats.org/officeDocument/2006/relationships/theme" Target="/xl/theme/theme1.xml" Id="R08899d61ab4948bd" /><Relationship Type="http://schemas.openxmlformats.org/officeDocument/2006/relationships/sharedStrings" Target="/xl/sharedStrings.xml" Id="R5da3397369e544a2" /><Relationship Type="http://schemas.openxmlformats.org/officeDocument/2006/relationships/worksheet" Target="/xl/worksheets/sheet1.xml" Id="R59aa71a5477540bc" /><Relationship Type="http://schemas.openxmlformats.org/officeDocument/2006/relationships/worksheet" Target="/xl/worksheets/sheet2.xml" Id="R2743d6f746954098" /><Relationship Type="http://schemas.openxmlformats.org/officeDocument/2006/relationships/worksheet" Target="/xl/worksheets/sheet3.xml" Id="R052d3734e923433e" /><Relationship Type="http://schemas.openxmlformats.org/officeDocument/2006/relationships/worksheet" Target="/xl/worksheets/sheet4.xml" Id="R4d78ab7d332e477a" /><Relationship Type="http://schemas.openxmlformats.org/officeDocument/2006/relationships/worksheet" Target="/xl/worksheets/sheet5.xml" Id="Raa05eb1e72724b9a" /><Relationship Type="http://schemas.openxmlformats.org/officeDocument/2006/relationships/worksheet" Target="/xl/worksheets/sheet6.xml" Id="R814a1f5c24054875" /><Relationship Type="http://schemas.openxmlformats.org/officeDocument/2006/relationships/worksheet" Target="/xl/worksheets/sheet7.xml" Id="R620e2d83fb5344a9" /><Relationship Type="http://schemas.openxmlformats.org/officeDocument/2006/relationships/worksheet" Target="/xl/worksheets/sheet8.xml" Id="R0e7544d373104eed" /><Relationship Type="http://schemas.openxmlformats.org/officeDocument/2006/relationships/worksheet" Target="/xl/worksheets/sheet9.xml" Id="Rc4f9594be76e42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90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使い方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 t="str">
        <x:v>利用者、権限、項目、出力、審査証跡を整理します。使用前に例示データを差し替えてください。</x:v>
      </x:c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点検基準日</x:v>
      </x:c>
      <x:c r="B4" s="8" t="d">
        <x:v>2026-10-14T00:00:00.000Z</x:v>
      </x:c>
      <x:c r="C4" s="5" t="str">
        <x:v>版</x:v>
      </x:c>
      <x:c r="D4" s="5" t="str">
        <x:v>v1.0</x:v>
      </x:c>
      <x:c r="E4" s="5"/>
      <x:c r="F4" s="5"/>
      <x:c r="G4" s="5"/>
      <x:c r="H4" s="5"/>
    </x:row>
    <x:row r="5" ht="23" customHeight="1">
      <x:c r="A5" s="7"/>
      <x:c r="B5" s="7"/>
      <x:c r="C5" s="7"/>
      <x:c r="D5" s="7"/>
      <x:c r="E5" s="7"/>
      <x:c r="F5" s="7"/>
      <x:c r="G5" s="7"/>
      <x:c r="H5" s="7"/>
    </x:row>
    <x:row r="6" ht="23" customHeight="1">
      <x:c r="A6" s="7" t="str">
        <x:v>1</x:v>
      </x:c>
      <x:c r="B6" s="7" t="str">
        <x:v>受取人情報を保存・出力するシステムを列挙する。</x:v>
      </x:c>
      <x:c r="C6" s="7"/>
      <x:c r="D6" s="7"/>
      <x:c r="E6" s="7"/>
      <x:c r="F6" s="7"/>
      <x:c r="G6" s="7"/>
      <x:c r="H6" s="7"/>
    </x:row>
    <x:row r="7" ht="23" customHeight="1">
      <x:c r="A7" s="7" t="str">
        <x:v>2</x:v>
      </x:c>
      <x:c r="B7" s="7" t="str">
        <x:v>現利用者と役割変更日を記録し、例では仮名を使う。</x:v>
      </x:c>
      <x:c r="C7" s="7"/>
      <x:c r="D7" s="7"/>
      <x:c r="E7" s="7"/>
      <x:c r="F7" s="7"/>
      <x:c r="G7" s="7"/>
      <x:c r="H7" s="7"/>
    </x:row>
    <x:row r="8" ht="23" customHeight="1">
      <x:c r="A8" s="7" t="str">
        <x:v>3</x:v>
      </x:c>
      <x:c r="B8" s="7" t="str">
        <x:v>付与権限を項目、閲覧・出力可否、責任者、点検日に対応付ける。</x:v>
      </x:c>
      <x:c r="C8" s="7"/>
      <x:c r="D8" s="7"/>
      <x:c r="E8" s="7"/>
      <x:c r="F8" s="7"/>
      <x:c r="G8" s="7"/>
      <x:c r="H8" s="7"/>
    </x:row>
    <x:row r="9" ht="23" customHeight="1">
      <x:c r="A9" s="7" t="str">
        <x:v>4</x:v>
      </x:c>
      <x:c r="B9" s="7" t="str">
        <x:v>権限付与表の三つの注意表示を抽出し、システム責任者と確認する。</x:v>
      </x:c>
      <x:c r="C9" s="7"/>
      <x:c r="D9" s="7"/>
      <x:c r="E9" s="7"/>
      <x:c r="F9" s="7"/>
      <x:c r="G9" s="7"/>
      <x:c r="H9" s="7"/>
    </x:row>
    <x:row r="10" ht="23" customHeight="1">
      <x:c r="A10" s="7" t="str">
        <x:v>5</x:v>
      </x:c>
      <x:c r="B10" s="7" t="str">
        <x:v>点検記録に判断と証跡番号を残し、一時権限を例外表で追跡する。</x:v>
      </x:c>
      <x:c r="C10" s="7"/>
      <x:c r="D10" s="7"/>
      <x:c r="E10" s="7"/>
      <x:c r="F10" s="7"/>
      <x:c r="G10" s="7"/>
      <x:c r="H10" s="7"/>
    </x:row>
    <x:row r="11" ht="23" customHeight="1">
      <x:c r="A11" s="7" t="str">
        <x:v>6</x:v>
      </x:c>
      <x:c r="B11" s="7" t="str">
        <x:v>元のシステムで不要な権限を削除・縮小し、前後の証跡を残す。</x:v>
      </x:c>
      <x:c r="C11" s="7"/>
      <x:c r="D11" s="7"/>
      <x:c r="E11" s="7"/>
      <x:c r="F11" s="7"/>
      <x:c r="G11" s="7"/>
      <x:c r="H11" s="7"/>
    </x:row>
    <x:row r="12" ht="23" customHeight="1">
      <x:c r="A12" s="7" t="str">
        <x:v>7</x:v>
      </x:c>
      <x:c r="B12" s="7" t="str">
        <x:v>役割変更時と組織が定めた周期に再点検する。</x:v>
      </x:c>
      <x:c r="C12" s="7"/>
      <x:c r="D12" s="7"/>
      <x:c r="E12" s="7"/>
      <x:c r="F12" s="7"/>
      <x:c r="G12" s="7"/>
      <x:c r="H12" s="7"/>
    </x:row>
    <x:row r="13" ht="23" customHeight="1">
      <x:c r="A13" s="7"/>
      <x:c r="B13" s="7"/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 t="str">
        <x:v>対象範囲</x:v>
      </x:c>
      <x:c r="B15" s="7" t="str">
        <x:v>例示用の書式です。実在する個人情報は含まず、権限を自動判定しません。</x:v>
      </x:c>
      <x:c r="C15" s="7"/>
      <x:c r="D15" s="7"/>
      <x:c r="E15" s="7"/>
      <x:c r="F15" s="7"/>
      <x:c r="G15" s="7"/>
      <x:c r="H15" s="7"/>
    </x:row>
    <x:row r="16" ht="23" customHeight="1">
      <x:c r="A16" s="7" t="str">
        <x:v>資料確認日</x:v>
      </x:c>
      <x:c r="B16" s="7" t="str">
        <x:v>2026-10-14</x:v>
      </x:c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31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システム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/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システム番号</x:v>
      </x:c>
      <x:c r="B4" s="5" t="str">
        <x:v>システム</x:v>
      </x:c>
      <x:c r="C4" s="5" t="str">
        <x:v>責任者</x:v>
      </x:c>
      <x:c r="D4" s="5" t="str">
        <x:v>受取人情報の用途</x:v>
      </x:c>
      <x:c r="E4" s="5" t="str">
        <x:v>証跡番号</x:v>
      </x:c>
      <x:c r="F4" s="5"/>
      <x:c r="G4" s="5"/>
      <x:c r="H4" s="5"/>
    </x:row>
    <x:row r="5" ht="23" customHeight="1">
      <x:c r="A5" s="7" t="str">
        <x:v>SYS-01</x:v>
      </x:c>
      <x:c r="B5" s="7" t="str">
        <x:v>贈答業務の作業領域</x:v>
      </x:c>
      <x:c r="C5" s="7" t="str">
        <x:v>業務責任者</x:v>
      </x:c>
      <x:c r="D5" s="7" t="str">
        <x:v>配送業務</x:v>
      </x:c>
      <x:c r="E5" s="7" t="str">
        <x:v>EXAMPLE-ONLY</x:v>
      </x:c>
      <x:c r="F5" s="7"/>
      <x:c r="G5" s="7"/>
      <x:c r="H5" s="7"/>
    </x:row>
    <x:row r="6" ht="23" customHeight="1">
      <x:c r="A6" s="7" t="str">
        <x:v>SYS-02</x:v>
      </x:c>
      <x:c r="B6" s="7" t="str">
        <x:v>出力ファイル保管先</x:v>
      </x:c>
      <x:c r="C6" s="7" t="str">
        <x:v>情報セキュリティ責任者</x:v>
      </x:c>
      <x:c r="D6" s="7" t="str">
        <x:v>管理された出力保管</x:v>
      </x:c>
      <x:c r="E6" s="7" t="str">
        <x:v>EXAMPLE-ONLY</x:v>
      </x:c>
      <x:c r="F6" s="7"/>
      <x:c r="G6" s="7"/>
      <x:c r="H6" s="7"/>
    </x:row>
    <x:row r="7" ht="23" customHeight="1">
      <x:c r="A7" s="7"/>
      <x:c r="B7" s="7"/>
      <x:c r="C7" s="7"/>
      <x:c r="D7" s="7"/>
      <x:c r="E7" s="7"/>
      <x:c r="F7" s="7"/>
      <x:c r="G7" s="7"/>
      <x:c r="H7" s="7"/>
    </x:row>
    <x:row r="8" ht="23" customHeight="1">
      <x:c r="A8" s="7"/>
      <x:c r="B8" s="7"/>
      <x:c r="C8" s="7"/>
      <x:c r="D8" s="7"/>
      <x:c r="E8" s="7"/>
      <x:c r="F8" s="7"/>
      <x:c r="G8" s="7"/>
      <x:c r="H8" s="7"/>
    </x:row>
    <x:row r="9" ht="23" customHeight="1">
      <x:c r="A9" s="7"/>
      <x:c r="B9" s="7"/>
      <x:c r="C9" s="7"/>
      <x:c r="D9" s="7"/>
      <x:c r="E9" s="7"/>
      <x:c r="F9" s="7"/>
      <x:c r="G9" s="7"/>
      <x:c r="H9" s="7"/>
    </x:row>
    <x:row r="10" ht="23" customHeight="1">
      <x:c r="A10" s="7"/>
      <x:c r="B10" s="7"/>
      <x:c r="C10" s="7"/>
      <x:c r="D10" s="7"/>
      <x:c r="E10" s="7"/>
      <x:c r="F10" s="7"/>
      <x:c r="G10" s="7"/>
      <x:c r="H10" s="7"/>
    </x:row>
    <x:row r="11" ht="23" customHeight="1">
      <x:c r="A11" s="7"/>
      <x:c r="B11" s="7"/>
      <x:c r="C11" s="7"/>
      <x:c r="D11" s="7"/>
      <x:c r="E11" s="7"/>
      <x:c r="F11" s="7"/>
      <x:c r="G11" s="7"/>
      <x:c r="H11" s="7"/>
    </x:row>
    <x:row r="12" ht="23" customHeight="1">
      <x:c r="A12" s="7"/>
      <x:c r="B12" s="7"/>
      <x:c r="C12" s="7"/>
      <x:c r="D12" s="7"/>
      <x:c r="E12" s="7"/>
      <x:c r="F12" s="7"/>
      <x:c r="G12" s="7"/>
      <x:c r="H12" s="7"/>
    </x:row>
    <x:row r="13" ht="23" customHeight="1">
      <x:c r="A13" s="7"/>
      <x:c r="B13" s="7"/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/>
      <x:c r="B15" s="7"/>
      <x:c r="C15" s="7"/>
      <x:c r="D15" s="7"/>
      <x:c r="E15" s="7"/>
      <x:c r="F15" s="7"/>
      <x:c r="G15" s="7"/>
      <x:c r="H15" s="7"/>
    </x:row>
    <x:row r="16" ht="23" customHeight="1">
      <x:c r="A16" s="7"/>
      <x:c r="B16" s="7"/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31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利用者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/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利用者番号</x:v>
      </x:c>
      <x:c r="B4" s="5" t="str">
        <x:v>仮名</x:v>
      </x:c>
      <x:c r="C4" s="5" t="str">
        <x:v>現在の役割</x:v>
      </x:c>
      <x:c r="D4" s="5" t="str">
        <x:v>アカウント状態</x:v>
      </x:c>
      <x:c r="E4" s="5" t="str">
        <x:v>役割変更日</x:v>
      </x:c>
      <x:c r="F4" s="5" t="str">
        <x:v>上長</x:v>
      </x:c>
      <x:c r="G4" s="5"/>
      <x:c r="H4" s="5"/>
    </x:row>
    <x:row r="5" ht="23" customHeight="1">
      <x:c r="A5" s="7" t="str">
        <x:v>USR-01</x:v>
      </x:c>
      <x:c r="B5" s="7" t="str">
        <x:v>例示甲</x:v>
      </x:c>
      <x:c r="C5" s="7" t="str">
        <x:v>業務担当者</x:v>
      </x:c>
      <x:c r="D5" s="7" t="str">
        <x:v>有効</x:v>
      </x:c>
      <x:c r="E5" s="9" t="d">
        <x:v>2026-09-01T00:00:00.000Z</x:v>
      </x:c>
      <x:c r="F5" s="7" t="str">
        <x:v>上長甲</x:v>
      </x:c>
      <x:c r="G5" s="7"/>
      <x:c r="H5" s="7"/>
    </x:row>
    <x:row r="6" ht="23" customHeight="1">
      <x:c r="A6" s="7" t="str">
        <x:v>USR-02</x:v>
      </x:c>
      <x:c r="B6" s="7" t="str">
        <x:v>例示乙</x:v>
      </x:c>
      <x:c r="C6" s="7" t="str">
        <x:v>分析担当者</x:v>
      </x:c>
      <x:c r="D6" s="7" t="str">
        <x:v>有効</x:v>
      </x:c>
      <x:c r="E6" s="9" t="d">
        <x:v>2026-06-01T00:00:00.000Z</x:v>
      </x:c>
      <x:c r="F6" s="7" t="str">
        <x:v>上長乙</x:v>
      </x:c>
      <x:c r="G6" s="7"/>
      <x:c r="H6" s="7"/>
    </x:row>
    <x:row r="7" ht="23" customHeight="1">
      <x:c r="A7" s="7" t="str">
        <x:v>USR-03</x:v>
      </x:c>
      <x:c r="B7" s="7" t="str">
        <x:v>例示丙</x:v>
      </x:c>
      <x:c r="C7" s="7" t="str">
        <x:v>元担当者</x:v>
      </x:c>
      <x:c r="D7" s="7" t="str">
        <x:v>無効</x:v>
      </x:c>
      <x:c r="E7" s="9" t="d">
        <x:v>2026-08-15T00:00:00.000Z</x:v>
      </x:c>
      <x:c r="F7" s="7" t="str">
        <x:v>上長甲</x:v>
      </x:c>
      <x:c r="G7" s="7"/>
      <x:c r="H7" s="7"/>
    </x:row>
    <x:row r="8" ht="23" customHeight="1">
      <x:c r="A8" s="7"/>
      <x:c r="B8" s="7"/>
      <x:c r="C8" s="7"/>
      <x:c r="D8" s="7"/>
      <x:c r="E8" s="7"/>
      <x:c r="F8" s="7"/>
      <x:c r="G8" s="7"/>
      <x:c r="H8" s="7"/>
    </x:row>
    <x:row r="9" ht="23" customHeight="1">
      <x:c r="A9" s="7"/>
      <x:c r="B9" s="7"/>
      <x:c r="C9" s="7"/>
      <x:c r="D9" s="7"/>
      <x:c r="E9" s="7"/>
      <x:c r="F9" s="7"/>
      <x:c r="G9" s="7"/>
      <x:c r="H9" s="7"/>
    </x:row>
    <x:row r="10" ht="23" customHeight="1">
      <x:c r="A10" s="7"/>
      <x:c r="B10" s="7"/>
      <x:c r="C10" s="7"/>
      <x:c r="D10" s="7"/>
      <x:c r="E10" s="7"/>
      <x:c r="F10" s="7"/>
      <x:c r="G10" s="7"/>
      <x:c r="H10" s="7"/>
    </x:row>
    <x:row r="11" ht="23" customHeight="1">
      <x:c r="A11" s="7"/>
      <x:c r="B11" s="7"/>
      <x:c r="C11" s="7"/>
      <x:c r="D11" s="7"/>
      <x:c r="E11" s="7"/>
      <x:c r="F11" s="7"/>
      <x:c r="G11" s="7"/>
      <x:c r="H11" s="7"/>
    </x:row>
    <x:row r="12" ht="23" customHeight="1">
      <x:c r="A12" s="7"/>
      <x:c r="B12" s="7"/>
      <x:c r="C12" s="7"/>
      <x:c r="D12" s="7"/>
      <x:c r="E12" s="7"/>
      <x:c r="F12" s="7"/>
      <x:c r="G12" s="7"/>
      <x:c r="H12" s="7"/>
    </x:row>
    <x:row r="13" ht="23" customHeight="1">
      <x:c r="A13" s="7"/>
      <x:c r="B13" s="7"/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/>
      <x:c r="B15" s="7"/>
      <x:c r="C15" s="7"/>
      <x:c r="D15" s="7"/>
      <x:c r="E15" s="7"/>
      <x:c r="F15" s="7"/>
      <x:c r="G15" s="7"/>
      <x:c r="H15" s="7"/>
    </x:row>
    <x:row r="16" ht="23" customHeight="1">
      <x:c r="A16" s="7"/>
      <x:c r="B16" s="7"/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23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</x:cols>
  <x:sheetData>
    <x:row r="1" ht="23" customHeight="1">
      <x:c r="A1" s="6" t="str">
        <x:v>権限付与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</x:row>
    <x:row r="2" ht="23" customHeight="1">
      <x:c r="A2" s="7"/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</x:row>
    <x:row r="3" ht="23" customHeight="1">
      <x:c r="A3" s="7"/>
      <x:c r="B3" s="7"/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</x:row>
    <x:row r="4" ht="32" customHeight="1">
      <x:c r="A4" s="5" t="str">
        <x:v>付与番号</x:v>
      </x:c>
      <x:c r="B4" s="5" t="str">
        <x:v>利用者番号</x:v>
      </x:c>
      <x:c r="C4" s="5" t="str">
        <x:v>システム番号</x:v>
      </x:c>
      <x:c r="D4" s="5" t="str">
        <x:v>役割</x:v>
      </x:c>
      <x:c r="E4" s="5" t="str">
        <x:v>項目番号</x:v>
      </x:c>
      <x:c r="F4" s="5" t="str">
        <x:v>閲覧可</x:v>
      </x:c>
      <x:c r="G4" s="5" t="str">
        <x:v>出力可</x:v>
      </x:c>
      <x:c r="H4" s="5" t="str">
        <x:v>付与状態</x:v>
      </x:c>
      <x:c r="I4" s="5" t="str">
        <x:v>役割変更日</x:v>
      </x:c>
      <x:c r="J4" s="5" t="str">
        <x:v>付与承認日</x:v>
      </x:c>
      <x:c r="K4" s="5" t="str">
        <x:v>業務責任者</x:v>
      </x:c>
      <x:c r="L4" s="5" t="str">
        <x:v>前回点検</x:v>
      </x:c>
      <x:c r="M4" s="5" t="str">
        <x:v>役割変更の注意</x:v>
      </x:c>
      <x:c r="N4" s="5" t="str">
        <x:v>点検期限の注意</x:v>
      </x:c>
      <x:c r="O4" s="5" t="str">
        <x:v>出力責任者の注意</x:v>
      </x:c>
      <x:c r="P4" s="5" t="str">
        <x:v>番号重複の注意</x:v>
      </x:c>
    </x:row>
    <x:row r="5" ht="23" customHeight="1">
      <x:c r="A5" s="7" t="str">
        <x:v>GR-001</x:v>
      </x:c>
      <x:c r="B5" s="7" t="str">
        <x:v>USR-01</x:v>
      </x:c>
      <x:c r="C5" s="7" t="str">
        <x:v>SYS-01</x:v>
      </x:c>
      <x:c r="D5" s="7" t="str">
        <x:v>業務担当者</x:v>
      </x:c>
      <x:c r="E5" s="7" t="str">
        <x:v>FLD-01</x:v>
      </x:c>
      <x:c r="F5" s="7" t="str">
        <x:v>はい</x:v>
      </x:c>
      <x:c r="G5" s="7" t="str">
        <x:v>はい</x:v>
      </x:c>
      <x:c r="H5" s="7" t="str">
        <x:v>有効</x:v>
      </x:c>
      <x:c r="I5" s="9" t="d">
        <x:v>2026-09-01T00:00:00.000Z</x:v>
      </x:c>
      <x:c r="J5" s="9" t="d">
        <x:v>2026-07-01T00:00:00.000Z</x:v>
      </x:c>
      <x:c r="K5" s="7" t="str">
        <x:v>業務責任者</x:v>
      </x:c>
      <x:c r="L5" s="9" t="d">
        <x:v>2026-07-01T00:00:00.000Z</x:v>
      </x:c>
      <x:c r="M5" s="7" t="str">
        <x:f>IF(A5="","",IF(AND(H5="有効",I5&lt;&gt;"",OR(J5="",J5&lt;I5)),"要確認",""))</x:f>
        <x:v>要確認</x:v>
      </x:c>
      <x:c r="N5" s="7" t="str">
        <x:f>IF(A5="","",IF(AND(H5="有効",OR(L5="",L5&lt;'Instructions'!$B$4-90)),"要確認",""))</x:f>
        <x:v>要確認</x:v>
      </x:c>
      <x:c r="O5" s="7" t="str">
        <x:f>IF(A5="","",IF(AND(G5="はい",K5=""),"要確認",""))</x:f>
      </x:c>
      <x:c r="P5" s="7" t="str">
        <x:f>IF(A5="","",IF(COUNTIFS($A$5:$A$55,A5)&gt;1,"要確認",""))</x:f>
      </x:c>
    </x:row>
    <x:row r="6" ht="23" customHeight="1">
      <x:c r="A6" s="7" t="str">
        <x:v>GR-002</x:v>
      </x:c>
      <x:c r="B6" s="7" t="str">
        <x:v>USR-02</x:v>
      </x:c>
      <x:c r="C6" s="7" t="str">
        <x:v>SYS-02</x:v>
      </x:c>
      <x:c r="D6" s="7" t="str">
        <x:v>分析担当者</x:v>
      </x:c>
      <x:c r="E6" s="7" t="str">
        <x:v>FLD-02</x:v>
      </x:c>
      <x:c r="F6" s="7" t="str">
        <x:v>はい</x:v>
      </x:c>
      <x:c r="G6" s="7" t="str">
        <x:v>はい</x:v>
      </x:c>
      <x:c r="H6" s="7" t="str">
        <x:v>有効</x:v>
      </x:c>
      <x:c r="I6" s="9" t="d">
        <x:v>2026-06-01T00:00:00.000Z</x:v>
      </x:c>
      <x:c r="J6" s="9" t="d">
        <x:v>2026-06-01T00:00:00.000Z</x:v>
      </x:c>
      <x:c r="K6" s="7" t="str"/>
      <x:c r="L6" s="9" t="d">
        <x:v>2026-06-15T00:00:00.000Z</x:v>
      </x:c>
      <x:c r="M6" s="7" t="str">
        <x:f>IF(A6="","",IF(AND(H6="有効",I6&lt;&gt;"",OR(J6="",J6&lt;I6)),"要確認",""))</x:f>
      </x:c>
      <x:c r="N6" s="7" t="str">
        <x:f>IF(A6="","",IF(AND(H6="有効",OR(L6="",L6&lt;'Instructions'!$B$4-90)),"要確認",""))</x:f>
        <x:v>要確認</x:v>
      </x:c>
      <x:c r="O6" s="7" t="str">
        <x:f>IF(A6="","",IF(AND(G6="はい",K6=""),"要確認",""))</x:f>
        <x:v>要確認</x:v>
      </x:c>
      <x:c r="P6" s="7" t="str">
        <x:f>IF(A6="","",IF(COUNTIFS($A$5:$A$55,A6)&gt;1,"要確認",""))</x:f>
      </x:c>
    </x:row>
    <x:row r="7" ht="23" customHeight="1">
      <x:c r="A7" s="7" t="str">
        <x:v>GR-003</x:v>
      </x:c>
      <x:c r="B7" s="7" t="str">
        <x:v>USR-03</x:v>
      </x:c>
      <x:c r="C7" s="7" t="str">
        <x:v>SYS-01</x:v>
      </x:c>
      <x:c r="D7" s="7" t="str">
        <x:v>元担当者</x:v>
      </x:c>
      <x:c r="E7" s="7" t="str">
        <x:v>FLD-03</x:v>
      </x:c>
      <x:c r="F7" s="7" t="str">
        <x:v>いいえ</x:v>
      </x:c>
      <x:c r="G7" s="7" t="str">
        <x:v>いいえ</x:v>
      </x:c>
      <x:c r="H7" s="7" t="str">
        <x:v>無効</x:v>
      </x:c>
      <x:c r="I7" s="9" t="d">
        <x:v>2026-08-15T00:00:00.000Z</x:v>
      </x:c>
      <x:c r="J7" s="9" t="d">
        <x:v>2026-03-01T00:00:00.000Z</x:v>
      </x:c>
      <x:c r="K7" s="7" t="str">
        <x:v>業務責任者</x:v>
      </x:c>
      <x:c r="L7" s="9" t="d">
        <x:v>2026-08-01T00:00:00.000Z</x:v>
      </x:c>
      <x:c r="M7" s="7" t="str">
        <x:f>IF(A7="","",IF(AND(H7="有効",I7&lt;&gt;"",OR(J7="",J7&lt;I7)),"要確認",""))</x:f>
      </x:c>
      <x:c r="N7" s="7" t="str">
        <x:f>IF(A7="","",IF(AND(H7="有効",OR(L7="",L7&lt;'Instructions'!$B$4-90)),"要確認",""))</x:f>
      </x:c>
      <x:c r="O7" s="7" t="str">
        <x:f>IF(A7="","",IF(AND(G7="はい",K7=""),"要確認",""))</x:f>
      </x:c>
      <x:c r="P7" s="7" t="str">
        <x:f>IF(A7="","",IF(COUNTIFS($A$5:$A$55,A7)&gt;1,"要確認",""))</x:f>
      </x:c>
    </x:row>
    <x:row r="8" ht="23" customHeight="1">
      <x:c r="A8" s="7"/>
      <x:c r="B8" s="7"/>
      <x:c r="C8" s="7"/>
      <x:c r="D8" s="7"/>
      <x:c r="E8" s="7"/>
      <x:c r="F8" s="7"/>
      <x:c r="G8" s="7"/>
      <x:c r="H8" s="7"/>
      <x:c r="I8" s="7"/>
      <x:c r="J8" s="7"/>
      <x:c r="K8" s="7"/>
      <x:c r="L8" s="7"/>
      <x:c r="M8" s="7" t="str">
        <x:f>IF(A8="","",IF(AND(H8="有効",I8&lt;&gt;"",OR(J8="",J8&lt;I8)),"要確認",""))</x:f>
      </x:c>
      <x:c r="N8" s="7" t="str">
        <x:f>IF(A8="","",IF(AND(H8="有効",OR(L8="",L8&lt;'Instructions'!$B$4-90)),"要確認",""))</x:f>
      </x:c>
      <x:c r="O8" s="7" t="str">
        <x:f>IF(A8="","",IF(AND(G8="はい",K8=""),"要確認",""))</x:f>
      </x:c>
      <x:c r="P8" s="7" t="str">
        <x:f>IF(A8="","",IF(COUNTIFS($A$5:$A$55,A8)&gt;1,"要確認",""))</x:f>
      </x:c>
    </x:row>
    <x:row r="9" ht="23" customHeight="1">
      <x:c r="A9" s="7"/>
      <x:c r="B9" s="7"/>
      <x:c r="C9" s="7"/>
      <x:c r="D9" s="7"/>
      <x:c r="E9" s="7"/>
      <x:c r="F9" s="7"/>
      <x:c r="G9" s="7"/>
      <x:c r="H9" s="7"/>
      <x:c r="I9" s="7"/>
      <x:c r="J9" s="7"/>
      <x:c r="K9" s="7"/>
      <x:c r="L9" s="7"/>
      <x:c r="M9" s="7" t="str">
        <x:f>IF(A9="","",IF(AND(H9="有効",I9&lt;&gt;"",OR(J9="",J9&lt;I9)),"要確認",""))</x:f>
      </x:c>
      <x:c r="N9" s="7" t="str">
        <x:f>IF(A9="","",IF(AND(H9="有効",OR(L9="",L9&lt;'Instructions'!$B$4-90)),"要確認",""))</x:f>
      </x:c>
      <x:c r="O9" s="7" t="str">
        <x:f>IF(A9="","",IF(AND(G9="はい",K9=""),"要確認",""))</x:f>
      </x:c>
      <x:c r="P9" s="7" t="str">
        <x:f>IF(A9="","",IF(COUNTIFS($A$5:$A$55,A9)&gt;1,"要確認",""))</x:f>
      </x:c>
    </x:row>
    <x:row r="10" ht="23" customHeight="1">
      <x:c r="A10" s="7"/>
      <x:c r="B10" s="7"/>
      <x:c r="C10" s="7"/>
      <x:c r="D10" s="7"/>
      <x:c r="E10" s="7"/>
      <x:c r="F10" s="7"/>
      <x:c r="G10" s="7"/>
      <x:c r="H10" s="7"/>
      <x:c r="I10" s="7"/>
      <x:c r="J10" s="7"/>
      <x:c r="K10" s="7"/>
      <x:c r="L10" s="7"/>
      <x:c r="M10" s="7" t="str">
        <x:f>IF(A10="","",IF(AND(H10="有効",I10&lt;&gt;"",OR(J10="",J10&lt;I10)),"要確認",""))</x:f>
      </x:c>
      <x:c r="N10" s="7" t="str">
        <x:f>IF(A10="","",IF(AND(H10="有効",OR(L10="",L10&lt;'Instructions'!$B$4-90)),"要確認",""))</x:f>
      </x:c>
      <x:c r="O10" s="7" t="str">
        <x:f>IF(A10="","",IF(AND(G10="はい",K10=""),"要確認",""))</x:f>
      </x:c>
      <x:c r="P10" s="7" t="str">
        <x:f>IF(A10="","",IF(COUNTIFS($A$5:$A$55,A10)&gt;1,"要確認",""))</x:f>
      </x:c>
    </x:row>
    <x:row r="11" ht="23" customHeight="1">
      <x:c r="A11" s="7"/>
      <x:c r="B11" s="7"/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 t="str">
        <x:f>IF(A11="","",IF(AND(H11="有効",I11&lt;&gt;"",OR(J11="",J11&lt;I11)),"要確認",""))</x:f>
      </x:c>
      <x:c r="N11" s="7" t="str">
        <x:f>IF(A11="","",IF(AND(H11="有効",OR(L11="",L11&lt;'Instructions'!$B$4-90)),"要確認",""))</x:f>
      </x:c>
      <x:c r="O11" s="7" t="str">
        <x:f>IF(A11="","",IF(AND(G11="はい",K11=""),"要確認",""))</x:f>
      </x:c>
      <x:c r="P11" s="7" t="str">
        <x:f>IF(A11="","",IF(COUNTIFS($A$5:$A$55,A11)&gt;1,"要確認",""))</x:f>
      </x:c>
    </x:row>
    <x:row r="12" ht="23" customHeight="1">
      <x:c r="A12" s="7"/>
      <x:c r="B12" s="7"/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 t="str">
        <x:f>IF(A12="","",IF(AND(H12="有効",I12&lt;&gt;"",OR(J12="",J12&lt;I12)),"要確認",""))</x:f>
      </x:c>
      <x:c r="N12" s="7" t="str">
        <x:f>IF(A12="","",IF(AND(H12="有効",OR(L12="",L12&lt;'Instructions'!$B$4-90)),"要確認",""))</x:f>
      </x:c>
      <x:c r="O12" s="7" t="str">
        <x:f>IF(A12="","",IF(AND(G12="はい",K12=""),"要確認",""))</x:f>
      </x:c>
      <x:c r="P12" s="7" t="str">
        <x:f>IF(A12="","",IF(COUNTIFS($A$5:$A$55,A12)&gt;1,"要確認",""))</x:f>
      </x:c>
    </x:row>
    <x:row r="13" ht="23" customHeight="1">
      <x:c r="A13" s="7"/>
      <x:c r="B13" s="7"/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 t="str">
        <x:f>IF(A13="","",IF(AND(H13="有効",I13&lt;&gt;"",OR(J13="",J13&lt;I13)),"要確認",""))</x:f>
      </x:c>
      <x:c r="N13" s="7" t="str">
        <x:f>IF(A13="","",IF(AND(H13="有効",OR(L13="",L13&lt;'Instructions'!$B$4-90)),"要確認",""))</x:f>
      </x:c>
      <x:c r="O13" s="7" t="str">
        <x:f>IF(A13="","",IF(AND(G13="はい",K13=""),"要確認",""))</x:f>
      </x:c>
      <x:c r="P13" s="7" t="str">
        <x:f>IF(A13="","",IF(COUNTIFS($A$5:$A$55,A13)&gt;1,"要確認",""))</x:f>
      </x:c>
    </x:row>
    <x:row r="14" ht="23" customHeight="1">
      <x:c r="A14" s="7"/>
      <x:c r="B14" s="7"/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 t="str">
        <x:f>IF(A14="","",IF(AND(H14="有効",I14&lt;&gt;"",OR(J14="",J14&lt;I14)),"要確認",""))</x:f>
      </x:c>
      <x:c r="N14" s="7" t="str">
        <x:f>IF(A14="","",IF(AND(H14="有効",OR(L14="",L14&lt;'Instructions'!$B$4-90)),"要確認",""))</x:f>
      </x:c>
      <x:c r="O14" s="7" t="str">
        <x:f>IF(A14="","",IF(AND(G14="はい",K14=""),"要確認",""))</x:f>
      </x:c>
      <x:c r="P14" s="7" t="str">
        <x:f>IF(A14="","",IF(COUNTIFS($A$5:$A$55,A14)&gt;1,"要確認",""))</x:f>
      </x:c>
    </x:row>
    <x:row r="15" ht="23" customHeight="1">
      <x:c r="A15" s="7"/>
      <x:c r="B15" s="7"/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 t="str">
        <x:f>IF(A15="","",IF(AND(H15="有効",I15&lt;&gt;"",OR(J15="",J15&lt;I15)),"要確認",""))</x:f>
      </x:c>
      <x:c r="N15" s="7" t="str">
        <x:f>IF(A15="","",IF(AND(H15="有効",OR(L15="",L15&lt;'Instructions'!$B$4-90)),"要確認",""))</x:f>
      </x:c>
      <x:c r="O15" s="7" t="str">
        <x:f>IF(A15="","",IF(AND(G15="はい",K15=""),"要確認",""))</x:f>
      </x:c>
      <x:c r="P15" s="7" t="str">
        <x:f>IF(A15="","",IF(COUNTIFS($A$5:$A$55,A15)&gt;1,"要確認",""))</x:f>
      </x:c>
    </x:row>
    <x:row r="16" ht="23" customHeight="1">
      <x:c r="A16" s="7"/>
      <x:c r="B16" s="7"/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 t="str">
        <x:f>IF(A16="","",IF(AND(H16="有効",I16&lt;&gt;"",OR(J16="",J16&lt;I16)),"要確認",""))</x:f>
      </x:c>
      <x:c r="N16" s="7" t="str">
        <x:f>IF(A16="","",IF(AND(H16="有効",OR(L16="",L16&lt;'Instructions'!$B$4-90)),"要確認",""))</x:f>
      </x:c>
      <x:c r="O16" s="7" t="str">
        <x:f>IF(A16="","",IF(AND(G16="はい",K16=""),"要確認",""))</x:f>
      </x:c>
      <x:c r="P16" s="7" t="str">
        <x:f>IF(A16="","",IF(COUNTIFS($A$5:$A$55,A16)&gt;1,"要確認",""))</x:f>
      </x:c>
    </x:row>
    <x:row r="17" ht="23" customHeight="1">
      <x:c r="A17" s="7"/>
      <x:c r="B17" s="7"/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 t="str">
        <x:f>IF(A17="","",IF(AND(H17="有効",I17&lt;&gt;"",OR(J17="",J17&lt;I17)),"要確認",""))</x:f>
      </x:c>
      <x:c r="N17" s="7" t="str">
        <x:f>IF(A17="","",IF(AND(H17="有効",OR(L17="",L17&lt;'Instructions'!$B$4-90)),"要確認",""))</x:f>
      </x:c>
      <x:c r="O17" s="7" t="str">
        <x:f>IF(A17="","",IF(AND(G17="はい",K17=""),"要確認",""))</x:f>
      </x:c>
      <x:c r="P17" s="7" t="str">
        <x:f>IF(A17="","",IF(COUNTIFS($A$5:$A$55,A17)&gt;1,"要確認",""))</x:f>
      </x:c>
    </x:row>
    <x:row r="18" ht="23" customHeight="1">
      <x:c r="A18" s="7"/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 t="str">
        <x:f>IF(A18="","",IF(AND(H18="有効",I18&lt;&gt;"",OR(J18="",J18&lt;I18)),"要確認",""))</x:f>
      </x:c>
      <x:c r="N18" s="7" t="str">
        <x:f>IF(A18="","",IF(AND(H18="有効",OR(L18="",L18&lt;'Instructions'!$B$4-90)),"要確認",""))</x:f>
      </x:c>
      <x:c r="O18" s="7" t="str">
        <x:f>IF(A18="","",IF(AND(G18="はい",K18=""),"要確認",""))</x:f>
      </x:c>
      <x:c r="P18" s="7" t="str">
        <x:f>IF(A18="","",IF(COUNTIFS($A$5:$A$55,A18)&gt;1,"要確認",""))</x:f>
      </x:c>
    </x:row>
    <x:row r="19" ht="23" customHeight="1">
      <x:c r="A19" s="7"/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 t="str">
        <x:f>IF(A19="","",IF(AND(H19="有効",I19&lt;&gt;"",OR(J19="",J19&lt;I19)),"要確認",""))</x:f>
      </x:c>
      <x:c r="N19" s="7" t="str">
        <x:f>IF(A19="","",IF(AND(H19="有効",OR(L19="",L19&lt;'Instructions'!$B$4-90)),"要確認",""))</x:f>
      </x:c>
      <x:c r="O19" s="7" t="str">
        <x:f>IF(A19="","",IF(AND(G19="はい",K19=""),"要確認",""))</x:f>
      </x:c>
      <x:c r="P19" s="7" t="str">
        <x:f>IF(A19="","",IF(COUNTIFS($A$5:$A$55,A19)&gt;1,"要確認",""))</x:f>
      </x:c>
    </x:row>
    <x:row r="20" ht="23" customHeight="1">
      <x:c r="A20" s="7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 t="str">
        <x:f>IF(A20="","",IF(AND(H20="有効",I20&lt;&gt;"",OR(J20="",J20&lt;I20)),"要確認",""))</x:f>
      </x:c>
      <x:c r="N20" s="7" t="str">
        <x:f>IF(A20="","",IF(AND(H20="有効",OR(L20="",L20&lt;'Instructions'!$B$4-90)),"要確認",""))</x:f>
      </x:c>
      <x:c r="O20" s="7" t="str">
        <x:f>IF(A20="","",IF(AND(G20="はい",K20=""),"要確認",""))</x:f>
      </x:c>
      <x:c r="P20" s="7" t="str">
        <x:f>IF(A20="","",IF(COUNTIFS($A$5:$A$55,A20)&gt;1,"要確認",""))</x:f>
      </x:c>
    </x:row>
    <x:row r="21" ht="23" customHeight="1">
      <x:c r="A21" s="7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 t="str">
        <x:f>IF(A21="","",IF(AND(H21="有効",I21&lt;&gt;"",OR(J21="",J21&lt;I21)),"要確認",""))</x:f>
      </x:c>
      <x:c r="N21" s="7" t="str">
        <x:f>IF(A21="","",IF(AND(H21="有効",OR(L21="",L21&lt;'Instructions'!$B$4-90)),"要確認",""))</x:f>
      </x:c>
      <x:c r="O21" s="7" t="str">
        <x:f>IF(A21="","",IF(AND(G21="はい",K21=""),"要確認",""))</x:f>
      </x:c>
      <x:c r="P21" s="7" t="str">
        <x:f>IF(A21="","",IF(COUNTIFS($A$5:$A$55,A21)&gt;1,"要確認",""))</x:f>
      </x:c>
    </x:row>
    <x:row r="22" ht="23" customHeight="1">
      <x:c r="A22" s="7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 t="str">
        <x:f>IF(A22="","",IF(AND(H22="有効",I22&lt;&gt;"",OR(J22="",J22&lt;I22)),"要確認",""))</x:f>
      </x:c>
      <x:c r="N22" s="7" t="str">
        <x:f>IF(A22="","",IF(AND(H22="有効",OR(L22="",L22&lt;'Instructions'!$B$4-90)),"要確認",""))</x:f>
      </x:c>
      <x:c r="O22" s="7" t="str">
        <x:f>IF(A22="","",IF(AND(G22="はい",K22=""),"要確認",""))</x:f>
      </x:c>
      <x:c r="P22" s="7" t="str">
        <x:f>IF(A22="","",IF(COUNTIFS($A$5:$A$55,A22)&gt;1,"要確認",""))</x:f>
      </x:c>
    </x:row>
    <x:row r="23" ht="23" customHeight="1">
      <x:c r="A23" s="7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 t="str">
        <x:f>IF(A23="","",IF(AND(H23="有効",I23&lt;&gt;"",OR(J23="",J23&lt;I23)),"要確認",""))</x:f>
      </x:c>
      <x:c r="N23" s="7" t="str">
        <x:f>IF(A23="","",IF(AND(H23="有効",OR(L23="",L23&lt;'Instructions'!$B$4-90)),"要確認",""))</x:f>
      </x:c>
      <x:c r="O23" s="7" t="str">
        <x:f>IF(A23="","",IF(AND(G23="はい",K23=""),"要確認",""))</x:f>
      </x:c>
      <x:c r="P23" s="7" t="str">
        <x:f>IF(A23="","",IF(COUNTIFS($A$5:$A$55,A23)&gt;1,"要確認",""))</x:f>
      </x:c>
    </x:row>
    <x:row r="24" ht="23" customHeight="1">
      <x:c r="A24" s="7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 t="str">
        <x:f>IF(A24="","",IF(AND(H24="有効",I24&lt;&gt;"",OR(J24="",J24&lt;I24)),"要確認",""))</x:f>
      </x:c>
      <x:c r="N24" s="7" t="str">
        <x:f>IF(A24="","",IF(AND(H24="有効",OR(L24="",L24&lt;'Instructions'!$B$4-90)),"要確認",""))</x:f>
      </x:c>
      <x:c r="O24" s="7" t="str">
        <x:f>IF(A24="","",IF(AND(G24="はい",K24=""),"要確認",""))</x:f>
      </x:c>
      <x:c r="P24" s="7" t="str">
        <x:f>IF(A24="","",IF(COUNTIFS($A$5:$A$55,A24)&gt;1,"要確認",""))</x:f>
      </x:c>
    </x:row>
    <x:row r="25" ht="23" customHeight="1">
      <x:c r="A25" s="7"/>
      <x:c r="B25" s="7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 t="str">
        <x:f>IF(A25="","",IF(AND(H25="有効",I25&lt;&gt;"",OR(J25="",J25&lt;I25)),"要確認",""))</x:f>
      </x:c>
      <x:c r="N25" s="7" t="str">
        <x:f>IF(A25="","",IF(AND(H25="有効",OR(L25="",L25&lt;'Instructions'!$B$4-90)),"要確認",""))</x:f>
      </x:c>
      <x:c r="O25" s="7" t="str">
        <x:f>IF(A25="","",IF(AND(G25="はい",K25=""),"要確認",""))</x:f>
      </x:c>
      <x:c r="P25" s="7" t="str">
        <x:f>IF(A25="","",IF(COUNTIFS($A$5:$A$55,A25)&gt;1,"要確認",""))</x:f>
      </x:c>
    </x:row>
    <x:row r="26" ht="23" customHeight="1">
      <x:c r="A26" s="7"/>
      <x:c r="B26" s="7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 t="str">
        <x:f>IF(A26="","",IF(AND(H26="有効",I26&lt;&gt;"",OR(J26="",J26&lt;I26)),"要確認",""))</x:f>
      </x:c>
      <x:c r="N26" s="7" t="str">
        <x:f>IF(A26="","",IF(AND(H26="有効",OR(L26="",L26&lt;'Instructions'!$B$4-90)),"要確認",""))</x:f>
      </x:c>
      <x:c r="O26" s="7" t="str">
        <x:f>IF(A26="","",IF(AND(G26="はい",K26=""),"要確認",""))</x:f>
      </x:c>
      <x:c r="P26" s="7" t="str">
        <x:f>IF(A26="","",IF(COUNTIFS($A$5:$A$55,A26)&gt;1,"要確認",""))</x:f>
      </x:c>
    </x:row>
    <x:row r="27" ht="23" customHeight="1">
      <x:c r="A27" s="7"/>
      <x:c r="B27" s="7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 t="str">
        <x:f>IF(A27="","",IF(AND(H27="有効",I27&lt;&gt;"",OR(J27="",J27&lt;I27)),"要確認",""))</x:f>
      </x:c>
      <x:c r="N27" s="7" t="str">
        <x:f>IF(A27="","",IF(AND(H27="有効",OR(L27="",L27&lt;'Instructions'!$B$4-90)),"要確認",""))</x:f>
      </x:c>
      <x:c r="O27" s="7" t="str">
        <x:f>IF(A27="","",IF(AND(G27="はい",K27=""),"要確認",""))</x:f>
      </x:c>
      <x:c r="P27" s="7" t="str">
        <x:f>IF(A27="","",IF(COUNTIFS($A$5:$A$55,A27)&gt;1,"要確認",""))</x:f>
      </x:c>
    </x:row>
    <x:row r="28" ht="23" customHeight="1">
      <x:c r="A28" s="7"/>
      <x:c r="B28" s="7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 t="str">
        <x:f>IF(A28="","",IF(AND(H28="有効",I28&lt;&gt;"",OR(J28="",J28&lt;I28)),"要確認",""))</x:f>
      </x:c>
      <x:c r="N28" s="7" t="str">
        <x:f>IF(A28="","",IF(AND(H28="有効",OR(L28="",L28&lt;'Instructions'!$B$4-90)),"要確認",""))</x:f>
      </x:c>
      <x:c r="O28" s="7" t="str">
        <x:f>IF(A28="","",IF(AND(G28="はい",K28=""),"要確認",""))</x:f>
      </x:c>
      <x:c r="P28" s="7" t="str">
        <x:f>IF(A28="","",IF(COUNTIFS($A$5:$A$55,A28)&gt;1,"要確認",""))</x:f>
      </x:c>
    </x:row>
    <x:row r="29" ht="23" customHeight="1">
      <x:c r="A29" s="7"/>
      <x:c r="B29" s="7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 t="str">
        <x:f>IF(A29="","",IF(AND(H29="有効",I29&lt;&gt;"",OR(J29="",J29&lt;I29)),"要確認",""))</x:f>
      </x:c>
      <x:c r="N29" s="7" t="str">
        <x:f>IF(A29="","",IF(AND(H29="有効",OR(L29="",L29&lt;'Instructions'!$B$4-90)),"要確認",""))</x:f>
      </x:c>
      <x:c r="O29" s="7" t="str">
        <x:f>IF(A29="","",IF(AND(G29="はい",K29=""),"要確認",""))</x:f>
      </x:c>
      <x:c r="P29" s="7" t="str">
        <x:f>IF(A29="","",IF(COUNTIFS($A$5:$A$55,A29)&gt;1,"要確認",""))</x:f>
      </x:c>
    </x:row>
    <x:row r="30" ht="23" customHeight="1">
      <x:c r="A30" s="7"/>
      <x:c r="B30" s="7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 t="str">
        <x:f>IF(A30="","",IF(AND(H30="有効",I30&lt;&gt;"",OR(J30="",J30&lt;I30)),"要確認",""))</x:f>
      </x:c>
      <x:c r="N30" s="7" t="str">
        <x:f>IF(A30="","",IF(AND(H30="有効",OR(L30="",L30&lt;'Instructions'!$B$4-90)),"要確認",""))</x:f>
      </x:c>
      <x:c r="O30" s="7" t="str">
        <x:f>IF(A30="","",IF(AND(G30="はい",K30=""),"要確認",""))</x:f>
      </x:c>
      <x:c r="P30" s="7" t="str">
        <x:f>IF(A30="","",IF(COUNTIFS($A$5:$A$55,A30)&gt;1,"要確認",""))</x:f>
      </x:c>
    </x:row>
    <x:row r="31" ht="23" customHeight="1">
      <x:c r="A31" s="7"/>
      <x:c r="B31" s="7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 t="str">
        <x:f>IF(A31="","",IF(AND(H31="有効",I31&lt;&gt;"",OR(J31="",J31&lt;I31)),"要確認",""))</x:f>
      </x:c>
      <x:c r="N31" s="7" t="str">
        <x:f>IF(A31="","",IF(AND(H31="有効",OR(L31="",L31&lt;'Instructions'!$B$4-90)),"要確認",""))</x:f>
      </x:c>
      <x:c r="O31" s="7" t="str">
        <x:f>IF(A31="","",IF(AND(G31="はい",K31=""),"要確認",""))</x:f>
      </x:c>
      <x:c r="P31" s="7" t="str">
        <x:f>IF(A31="","",IF(COUNTIFS($A$5:$A$55,A31)&gt;1,"要確認",""))</x:f>
      </x:c>
    </x:row>
    <x:row r="32" ht="23" customHeight="1">
      <x:c r="A32" s="7"/>
      <x:c r="B32" s="7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 t="str">
        <x:f>IF(A32="","",IF(AND(H32="有効",I32&lt;&gt;"",OR(J32="",J32&lt;I32)),"要確認",""))</x:f>
      </x:c>
      <x:c r="N32" s="7" t="str">
        <x:f>IF(A32="","",IF(AND(H32="有効",OR(L32="",L32&lt;'Instructions'!$B$4-90)),"要確認",""))</x:f>
      </x:c>
      <x:c r="O32" s="7" t="str">
        <x:f>IF(A32="","",IF(AND(G32="はい",K32=""),"要確認",""))</x:f>
      </x:c>
      <x:c r="P32" s="7" t="str">
        <x:f>IF(A32="","",IF(COUNTIFS($A$5:$A$55,A32)&gt;1,"要確認",""))</x:f>
      </x:c>
    </x:row>
    <x:row r="33" ht="23" customHeight="1">
      <x:c r="A33" s="7"/>
      <x:c r="B33" s="7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 t="str">
        <x:f>IF(A33="","",IF(AND(H33="有効",I33&lt;&gt;"",OR(J33="",J33&lt;I33)),"要確認",""))</x:f>
      </x:c>
      <x:c r="N33" s="7" t="str">
        <x:f>IF(A33="","",IF(AND(H33="有効",OR(L33="",L33&lt;'Instructions'!$B$4-90)),"要確認",""))</x:f>
      </x:c>
      <x:c r="O33" s="7" t="str">
        <x:f>IF(A33="","",IF(AND(G33="はい",K33=""),"要確認",""))</x:f>
      </x:c>
      <x:c r="P33" s="7" t="str">
        <x:f>IF(A33="","",IF(COUNTIFS($A$5:$A$55,A33)&gt;1,"要確認",""))</x:f>
      </x:c>
    </x:row>
    <x:row r="34" ht="23" customHeight="1">
      <x:c r="A34" s="7"/>
      <x:c r="B34" s="7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 t="str">
        <x:f>IF(A34="","",IF(AND(H34="有効",I34&lt;&gt;"",OR(J34="",J34&lt;I34)),"要確認",""))</x:f>
      </x:c>
      <x:c r="N34" s="7" t="str">
        <x:f>IF(A34="","",IF(AND(H34="有効",OR(L34="",L34&lt;'Instructions'!$B$4-90)),"要確認",""))</x:f>
      </x:c>
      <x:c r="O34" s="7" t="str">
        <x:f>IF(A34="","",IF(AND(G34="はい",K34=""),"要確認",""))</x:f>
      </x:c>
      <x:c r="P34" s="7" t="str">
        <x:f>IF(A34="","",IF(COUNTIFS($A$5:$A$55,A34)&gt;1,"要確認",""))</x:f>
      </x:c>
    </x:row>
    <x:row r="35" ht="23" customHeight="1">
      <x:c r="A35" s="7"/>
      <x:c r="B35" s="7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 t="str">
        <x:f>IF(A35="","",IF(AND(H35="有効",I35&lt;&gt;"",OR(J35="",J35&lt;I35)),"要確認",""))</x:f>
      </x:c>
      <x:c r="N35" s="7" t="str">
        <x:f>IF(A35="","",IF(AND(H35="有効",OR(L35="",L35&lt;'Instructions'!$B$4-90)),"要確認",""))</x:f>
      </x:c>
      <x:c r="O35" s="7" t="str">
        <x:f>IF(A35="","",IF(AND(G35="はい",K35=""),"要確認",""))</x:f>
      </x:c>
      <x:c r="P35" s="7" t="str">
        <x:f>IF(A35="","",IF(COUNTIFS($A$5:$A$55,A35)&gt;1,"要確認",""))</x:f>
      </x:c>
    </x:row>
    <x:row r="36" ht="23" customHeight="1">
      <x:c r="A36" s="7"/>
      <x:c r="B36" s="7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 t="str">
        <x:f>IF(A36="","",IF(AND(H36="有効",I36&lt;&gt;"",OR(J36="",J36&lt;I36)),"要確認",""))</x:f>
      </x:c>
      <x:c r="N36" s="7" t="str">
        <x:f>IF(A36="","",IF(AND(H36="有効",OR(L36="",L36&lt;'Instructions'!$B$4-90)),"要確認",""))</x:f>
      </x:c>
      <x:c r="O36" s="7" t="str">
        <x:f>IF(A36="","",IF(AND(G36="はい",K36=""),"要確認",""))</x:f>
      </x:c>
      <x:c r="P36" s="7" t="str">
        <x:f>IF(A36="","",IF(COUNTIFS($A$5:$A$55,A36)&gt;1,"要確認",""))</x:f>
      </x:c>
    </x:row>
    <x:row r="37" ht="23" customHeight="1">
      <x:c r="A37" s="7"/>
      <x:c r="B37" s="7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 t="str">
        <x:f>IF(A37="","",IF(AND(H37="有効",I37&lt;&gt;"",OR(J37="",J37&lt;I37)),"要確認",""))</x:f>
      </x:c>
      <x:c r="N37" s="7" t="str">
        <x:f>IF(A37="","",IF(AND(H37="有効",OR(L37="",L37&lt;'Instructions'!$B$4-90)),"要確認",""))</x:f>
      </x:c>
      <x:c r="O37" s="7" t="str">
        <x:f>IF(A37="","",IF(AND(G37="はい",K37=""),"要確認",""))</x:f>
      </x:c>
      <x:c r="P37" s="7" t="str">
        <x:f>IF(A37="","",IF(COUNTIFS($A$5:$A$55,A37)&gt;1,"要確認",""))</x:f>
      </x:c>
    </x:row>
    <x:row r="38" ht="23" customHeight="1">
      <x:c r="A38" s="7"/>
      <x:c r="B38" s="7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 t="str">
        <x:f>IF(A38="","",IF(AND(H38="有効",I38&lt;&gt;"",OR(J38="",J38&lt;I38)),"要確認",""))</x:f>
      </x:c>
      <x:c r="N38" s="7" t="str">
        <x:f>IF(A38="","",IF(AND(H38="有効",OR(L38="",L38&lt;'Instructions'!$B$4-90)),"要確認",""))</x:f>
      </x:c>
      <x:c r="O38" s="7" t="str">
        <x:f>IF(A38="","",IF(AND(G38="はい",K38=""),"要確認",""))</x:f>
      </x:c>
      <x:c r="P38" s="7" t="str">
        <x:f>IF(A38="","",IF(COUNTIFS($A$5:$A$55,A38)&gt;1,"要確認",""))</x:f>
      </x:c>
    </x:row>
    <x:row r="39" ht="23" customHeight="1">
      <x:c r="A39" s="7"/>
      <x:c r="B39" s="7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 t="str">
        <x:f>IF(A39="","",IF(AND(H39="有効",I39&lt;&gt;"",OR(J39="",J39&lt;I39)),"要確認",""))</x:f>
      </x:c>
      <x:c r="N39" s="7" t="str">
        <x:f>IF(A39="","",IF(AND(H39="有効",OR(L39="",L39&lt;'Instructions'!$B$4-90)),"要確認",""))</x:f>
      </x:c>
      <x:c r="O39" s="7" t="str">
        <x:f>IF(A39="","",IF(AND(G39="はい",K39=""),"要確認",""))</x:f>
      </x:c>
      <x:c r="P39" s="7" t="str">
        <x:f>IF(A39="","",IF(COUNTIFS($A$5:$A$55,A39)&gt;1,"要確認",""))</x:f>
      </x:c>
    </x:row>
    <x:row r="40" ht="23" customHeight="1">
      <x:c r="A40" s="7"/>
      <x:c r="B40" s="7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 t="str">
        <x:f>IF(A40="","",IF(AND(H40="有効",I40&lt;&gt;"",OR(J40="",J40&lt;I40)),"要確認",""))</x:f>
      </x:c>
      <x:c r="N40" s="7" t="str">
        <x:f>IF(A40="","",IF(AND(H40="有効",OR(L40="",L40&lt;'Instructions'!$B$4-90)),"要確認",""))</x:f>
      </x:c>
      <x:c r="O40" s="7" t="str">
        <x:f>IF(A40="","",IF(AND(G40="はい",K40=""),"要確認",""))</x:f>
      </x:c>
      <x:c r="P40" s="7" t="str">
        <x:f>IF(A40="","",IF(COUNTIFS($A$5:$A$55,A40)&gt;1,"要確認",""))</x:f>
      </x:c>
    </x:row>
    <x:row r="41" ht="23" customHeight="1">
      <x:c r="A41" s="7"/>
      <x:c r="B41" s="7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 t="str">
        <x:f>IF(A41="","",IF(AND(H41="有効",I41&lt;&gt;"",OR(J41="",J41&lt;I41)),"要確認",""))</x:f>
      </x:c>
      <x:c r="N41" s="7" t="str">
        <x:f>IF(A41="","",IF(AND(H41="有効",OR(L41="",L41&lt;'Instructions'!$B$4-90)),"要確認",""))</x:f>
      </x:c>
      <x:c r="O41" s="7" t="str">
        <x:f>IF(A41="","",IF(AND(G41="はい",K41=""),"要確認",""))</x:f>
      </x:c>
      <x:c r="P41" s="7" t="str">
        <x:f>IF(A41="","",IF(COUNTIFS($A$5:$A$55,A41)&gt;1,"要確認",""))</x:f>
      </x:c>
    </x:row>
    <x:row r="42" ht="23" customHeight="1">
      <x:c r="A42" s="7"/>
      <x:c r="B42" s="7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 t="str">
        <x:f>IF(A42="","",IF(AND(H42="有効",I42&lt;&gt;"",OR(J42="",J42&lt;I42)),"要確認",""))</x:f>
      </x:c>
      <x:c r="N42" s="7" t="str">
        <x:f>IF(A42="","",IF(AND(H42="有効",OR(L42="",L42&lt;'Instructions'!$B$4-90)),"要確認",""))</x:f>
      </x:c>
      <x:c r="O42" s="7" t="str">
        <x:f>IF(A42="","",IF(AND(G42="はい",K42=""),"要確認",""))</x:f>
      </x:c>
      <x:c r="P42" s="7" t="str">
        <x:f>IF(A42="","",IF(COUNTIFS($A$5:$A$55,A42)&gt;1,"要確認",""))</x:f>
      </x:c>
    </x:row>
    <x:row r="43" ht="23" customHeight="1">
      <x:c r="A43" s="7"/>
      <x:c r="B43" s="7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 t="str">
        <x:f>IF(A43="","",IF(AND(H43="有効",I43&lt;&gt;"",OR(J43="",J43&lt;I43)),"要確認",""))</x:f>
      </x:c>
      <x:c r="N43" s="7" t="str">
        <x:f>IF(A43="","",IF(AND(H43="有効",OR(L43="",L43&lt;'Instructions'!$B$4-90)),"要確認",""))</x:f>
      </x:c>
      <x:c r="O43" s="7" t="str">
        <x:f>IF(A43="","",IF(AND(G43="はい",K43=""),"要確認",""))</x:f>
      </x:c>
      <x:c r="P43" s="7" t="str">
        <x:f>IF(A43="","",IF(COUNTIFS($A$5:$A$55,A43)&gt;1,"要確認",""))</x:f>
      </x:c>
    </x:row>
    <x:row r="44" ht="23" customHeight="1">
      <x:c r="A44" s="7"/>
      <x:c r="B44" s="7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 t="str">
        <x:f>IF(A44="","",IF(AND(H44="有効",I44&lt;&gt;"",OR(J44="",J44&lt;I44)),"要確認",""))</x:f>
      </x:c>
      <x:c r="N44" s="7" t="str">
        <x:f>IF(A44="","",IF(AND(H44="有効",OR(L44="",L44&lt;'Instructions'!$B$4-90)),"要確認",""))</x:f>
      </x:c>
      <x:c r="O44" s="7" t="str">
        <x:f>IF(A44="","",IF(AND(G44="はい",K44=""),"要確認",""))</x:f>
      </x:c>
      <x:c r="P44" s="7" t="str">
        <x:f>IF(A44="","",IF(COUNTIFS($A$5:$A$55,A44)&gt;1,"要確認",""))</x:f>
      </x:c>
    </x:row>
    <x:row r="45" ht="23" customHeight="1">
      <x:c r="A45" s="7"/>
      <x:c r="B45" s="7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 t="str">
        <x:f>IF(A45="","",IF(AND(H45="有効",I45&lt;&gt;"",OR(J45="",J45&lt;I45)),"要確認",""))</x:f>
      </x:c>
      <x:c r="N45" s="7" t="str">
        <x:f>IF(A45="","",IF(AND(H45="有効",OR(L45="",L45&lt;'Instructions'!$B$4-90)),"要確認",""))</x:f>
      </x:c>
      <x:c r="O45" s="7" t="str">
        <x:f>IF(A45="","",IF(AND(G45="はい",K45=""),"要確認",""))</x:f>
      </x:c>
      <x:c r="P45" s="7" t="str">
        <x:f>IF(A45="","",IF(COUNTIFS($A$5:$A$55,A45)&gt;1,"要確認",""))</x:f>
      </x:c>
    </x:row>
    <x:row r="46" ht="23" customHeight="1">
      <x:c r="A46" s="7"/>
      <x:c r="B46" s="7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 t="str">
        <x:f>IF(A46="","",IF(AND(H46="有効",I46&lt;&gt;"",OR(J46="",J46&lt;I46)),"要確認",""))</x:f>
      </x:c>
      <x:c r="N46" s="7" t="str">
        <x:f>IF(A46="","",IF(AND(H46="有効",OR(L46="",L46&lt;'Instructions'!$B$4-90)),"要確認",""))</x:f>
      </x:c>
      <x:c r="O46" s="7" t="str">
        <x:f>IF(A46="","",IF(AND(G46="はい",K46=""),"要確認",""))</x:f>
      </x:c>
      <x:c r="P46" s="7" t="str">
        <x:f>IF(A46="","",IF(COUNTIFS($A$5:$A$55,A46)&gt;1,"要確認",""))</x:f>
      </x:c>
    </x:row>
    <x:row r="47" ht="23" customHeight="1">
      <x:c r="A47" s="7"/>
      <x:c r="B47" s="7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 t="str">
        <x:f>IF(A47="","",IF(AND(H47="有効",I47&lt;&gt;"",OR(J47="",J47&lt;I47)),"要確認",""))</x:f>
      </x:c>
      <x:c r="N47" s="7" t="str">
        <x:f>IF(A47="","",IF(AND(H47="有効",OR(L47="",L47&lt;'Instructions'!$B$4-90)),"要確認",""))</x:f>
      </x:c>
      <x:c r="O47" s="7" t="str">
        <x:f>IF(A47="","",IF(AND(G47="はい",K47=""),"要確認",""))</x:f>
      </x:c>
      <x:c r="P47" s="7" t="str">
        <x:f>IF(A47="","",IF(COUNTIFS($A$5:$A$55,A47)&gt;1,"要確認",""))</x:f>
      </x:c>
    </x:row>
    <x:row r="48" ht="23" customHeight="1">
      <x:c r="A48" s="7"/>
      <x:c r="B48" s="7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 t="str">
        <x:f>IF(A48="","",IF(AND(H48="有効",I48&lt;&gt;"",OR(J48="",J48&lt;I48)),"要確認",""))</x:f>
      </x:c>
      <x:c r="N48" s="7" t="str">
        <x:f>IF(A48="","",IF(AND(H48="有効",OR(L48="",L48&lt;'Instructions'!$B$4-90)),"要確認",""))</x:f>
      </x:c>
      <x:c r="O48" s="7" t="str">
        <x:f>IF(A48="","",IF(AND(G48="はい",K48=""),"要確認",""))</x:f>
      </x:c>
      <x:c r="P48" s="7" t="str">
        <x:f>IF(A48="","",IF(COUNTIFS($A$5:$A$55,A48)&gt;1,"要確認",""))</x:f>
      </x:c>
    </x:row>
    <x:row r="49" ht="23" customHeight="1">
      <x:c r="A49" s="7"/>
      <x:c r="B49" s="7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 t="str">
        <x:f>IF(A49="","",IF(AND(H49="有効",I49&lt;&gt;"",OR(J49="",J49&lt;I49)),"要確認",""))</x:f>
      </x:c>
      <x:c r="N49" s="7" t="str">
        <x:f>IF(A49="","",IF(AND(H49="有効",OR(L49="",L49&lt;'Instructions'!$B$4-90)),"要確認",""))</x:f>
      </x:c>
      <x:c r="O49" s="7" t="str">
        <x:f>IF(A49="","",IF(AND(G49="はい",K49=""),"要確認",""))</x:f>
      </x:c>
      <x:c r="P49" s="7" t="str">
        <x:f>IF(A49="","",IF(COUNTIFS($A$5:$A$55,A49)&gt;1,"要確認",""))</x:f>
      </x:c>
    </x:row>
    <x:row r="50" ht="23" customHeight="1">
      <x:c r="A50" s="7"/>
      <x:c r="B50" s="7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 t="str">
        <x:f>IF(A50="","",IF(AND(H50="有効",I50&lt;&gt;"",OR(J50="",J50&lt;I50)),"要確認",""))</x:f>
      </x:c>
      <x:c r="N50" s="7" t="str">
        <x:f>IF(A50="","",IF(AND(H50="有効",OR(L50="",L50&lt;'Instructions'!$B$4-90)),"要確認",""))</x:f>
      </x:c>
      <x:c r="O50" s="7" t="str">
        <x:f>IF(A50="","",IF(AND(G50="はい",K50=""),"要確認",""))</x:f>
      </x:c>
      <x:c r="P50" s="7" t="str">
        <x:f>IF(A50="","",IF(COUNTIFS($A$5:$A$55,A50)&gt;1,"要確認",""))</x:f>
      </x:c>
    </x:row>
    <x:row r="51" ht="23" customHeight="1">
      <x:c r="A51" s="7"/>
      <x:c r="B51" s="7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 t="str">
        <x:f>IF(A51="","",IF(AND(H51="有効",I51&lt;&gt;"",OR(J51="",J51&lt;I51)),"要確認",""))</x:f>
      </x:c>
      <x:c r="N51" s="7" t="str">
        <x:f>IF(A51="","",IF(AND(H51="有効",OR(L51="",L51&lt;'Instructions'!$B$4-90)),"要確認",""))</x:f>
      </x:c>
      <x:c r="O51" s="7" t="str">
        <x:f>IF(A51="","",IF(AND(G51="はい",K51=""),"要確認",""))</x:f>
      </x:c>
      <x:c r="P51" s="7" t="str">
        <x:f>IF(A51="","",IF(COUNTIFS($A$5:$A$55,A51)&gt;1,"要確認",""))</x:f>
      </x:c>
    </x:row>
    <x:row r="52" ht="23" customHeight="1">
      <x:c r="A52" s="7"/>
      <x:c r="B52" s="7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 t="str">
        <x:f>IF(A52="","",IF(AND(H52="有効",I52&lt;&gt;"",OR(J52="",J52&lt;I52)),"要確認",""))</x:f>
      </x:c>
      <x:c r="N52" s="7" t="str">
        <x:f>IF(A52="","",IF(AND(H52="有効",OR(L52="",L52&lt;'Instructions'!$B$4-90)),"要確認",""))</x:f>
      </x:c>
      <x:c r="O52" s="7" t="str">
        <x:f>IF(A52="","",IF(AND(G52="はい",K52=""),"要確認",""))</x:f>
      </x:c>
      <x:c r="P52" s="7" t="str">
        <x:f>IF(A52="","",IF(COUNTIFS($A$5:$A$55,A52)&gt;1,"要確認",""))</x:f>
      </x:c>
    </x:row>
    <x:row r="53" ht="23" customHeight="1">
      <x:c r="A53" s="7"/>
      <x:c r="B53" s="7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 t="str">
        <x:f>IF(A53="","",IF(AND(H53="有効",I53&lt;&gt;"",OR(J53="",J53&lt;I53)),"要確認",""))</x:f>
      </x:c>
      <x:c r="N53" s="7" t="str">
        <x:f>IF(A53="","",IF(AND(H53="有効",OR(L53="",L53&lt;'Instructions'!$B$4-90)),"要確認",""))</x:f>
      </x:c>
      <x:c r="O53" s="7" t="str">
        <x:f>IF(A53="","",IF(AND(G53="はい",K53=""),"要確認",""))</x:f>
      </x:c>
      <x:c r="P53" s="7" t="str">
        <x:f>IF(A53="","",IF(COUNTIFS($A$5:$A$55,A53)&gt;1,"要確認",""))</x:f>
      </x:c>
    </x:row>
    <x:row r="54" ht="23" customHeight="1">
      <x:c r="A54" s="7"/>
      <x:c r="B54" s="7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 t="str">
        <x:f>IF(A54="","",IF(AND(H54="有効",I54&lt;&gt;"",OR(J54="",J54&lt;I54)),"要確認",""))</x:f>
      </x:c>
      <x:c r="N54" s="7" t="str">
        <x:f>IF(A54="","",IF(AND(H54="有効",OR(L54="",L54&lt;'Instructions'!$B$4-90)),"要確認",""))</x:f>
      </x:c>
      <x:c r="O54" s="7" t="str">
        <x:f>IF(A54="","",IF(AND(G54="はい",K54=""),"要確認",""))</x:f>
      </x:c>
      <x:c r="P54" s="7" t="str">
        <x:f>IF(A54="","",IF(COUNTIFS($A$5:$A$55,A54)&gt;1,"要確認",""))</x:f>
      </x:c>
    </x:row>
    <x:row r="55" ht="23" customHeight="1">
      <x:c r="A55" s="7"/>
      <x:c r="B55" s="7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 t="str">
        <x:f>IF(A55="","",IF(AND(H55="有効",I55&lt;&gt;"",OR(J55="",J55&lt;I55)),"要確認",""))</x:f>
      </x:c>
      <x:c r="N55" s="7" t="str">
        <x:f>IF(A55="","",IF(AND(H55="有効",OR(L55="",L55&lt;'Instructions'!$B$4-90)),"要確認",""))</x:f>
      </x:c>
      <x:c r="O55" s="7" t="str">
        <x:f>IF(A55="","",IF(AND(G55="はい",K55=""),"要確認",""))</x:f>
      </x:c>
      <x:c r="P55" s="7" t="str">
        <x:f>IF(A55="","",IF(COUNTIFS($A$5:$A$55,A55)&gt;1,"要確認",""))</x:f>
      </x:c>
    </x:row>
    <x:row r="56" ht="23" customHeight="1">
      <x:c r="A56" s="7"/>
      <x:c r="B56" s="7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31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機微項目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/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項目番号</x:v>
      </x:c>
      <x:c r="B4" s="5" t="str">
        <x:v>情報区分</x:v>
      </x:c>
      <x:c r="C4" s="5" t="str">
        <x:v>機微性の理由</x:v>
      </x:c>
      <x:c r="D4" s="5" t="str">
        <x:v>閲覧の必要性</x:v>
      </x:c>
      <x:c r="E4" s="5" t="str">
        <x:v>出力の必要性</x:v>
      </x:c>
      <x:c r="F4" s="5"/>
      <x:c r="G4" s="5"/>
      <x:c r="H4" s="5"/>
    </x:row>
    <x:row r="5" ht="23" customHeight="1">
      <x:c r="A5" s="7" t="str">
        <x:v>FLD-01</x:v>
      </x:c>
      <x:c r="B5" s="7" t="str">
        <x:v>受取人住所</x:v>
      </x:c>
      <x:c r="C5" s="7" t="str">
        <x:v>配送先</x:v>
      </x:c>
      <x:c r="D5" s="7" t="str">
        <x:v>配送に限定</x:v>
      </x:c>
      <x:c r="E5" s="7" t="str">
        <x:v>制限あり</x:v>
      </x:c>
      <x:c r="F5" s="7"/>
      <x:c r="G5" s="7"/>
      <x:c r="H5" s="7"/>
    </x:row>
    <x:row r="6" ht="23" customHeight="1">
      <x:c r="A6" s="7" t="str">
        <x:v>FLD-02</x:v>
      </x:c>
      <x:c r="B6" s="7" t="str">
        <x:v>連絡先メール</x:v>
      </x:c>
      <x:c r="C6" s="7" t="str">
        <x:v>受取人への連絡</x:v>
      </x:c>
      <x:c r="D6" s="7" t="str">
        <x:v>サービスに限定</x:v>
      </x:c>
      <x:c r="E6" s="7" t="str">
        <x:v>制限あり</x:v>
      </x:c>
      <x:c r="F6" s="7"/>
      <x:c r="G6" s="7"/>
      <x:c r="H6" s="7"/>
    </x:row>
    <x:row r="7" ht="23" customHeight="1">
      <x:c r="A7" s="7" t="str">
        <x:v>FLD-03</x:v>
      </x:c>
      <x:c r="B7" s="7" t="str">
        <x:v>贈答品の選択</x:v>
      </x:c>
      <x:c r="C7" s="7" t="str">
        <x:v>嗜好情報</x:v>
      </x:c>
      <x:c r="D7" s="7" t="str">
        <x:v>業務の実行</x:v>
      </x:c>
      <x:c r="E7" s="7" t="str">
        <x:v>条件付き</x:v>
      </x:c>
      <x:c r="F7" s="7"/>
      <x:c r="G7" s="7"/>
      <x:c r="H7" s="7"/>
    </x:row>
    <x:row r="8" ht="23" customHeight="1">
      <x:c r="A8" s="7"/>
      <x:c r="B8" s="7"/>
      <x:c r="C8" s="7"/>
      <x:c r="D8" s="7"/>
      <x:c r="E8" s="7"/>
      <x:c r="F8" s="7"/>
      <x:c r="G8" s="7"/>
      <x:c r="H8" s="7"/>
    </x:row>
    <x:row r="9" ht="23" customHeight="1">
      <x:c r="A9" s="7"/>
      <x:c r="B9" s="7"/>
      <x:c r="C9" s="7"/>
      <x:c r="D9" s="7"/>
      <x:c r="E9" s="7"/>
      <x:c r="F9" s="7"/>
      <x:c r="G9" s="7"/>
      <x:c r="H9" s="7"/>
    </x:row>
    <x:row r="10" ht="23" customHeight="1">
      <x:c r="A10" s="7"/>
      <x:c r="B10" s="7"/>
      <x:c r="C10" s="7"/>
      <x:c r="D10" s="7"/>
      <x:c r="E10" s="7"/>
      <x:c r="F10" s="7"/>
      <x:c r="G10" s="7"/>
      <x:c r="H10" s="7"/>
    </x:row>
    <x:row r="11" ht="23" customHeight="1">
      <x:c r="A11" s="7"/>
      <x:c r="B11" s="7"/>
      <x:c r="C11" s="7"/>
      <x:c r="D11" s="7"/>
      <x:c r="E11" s="7"/>
      <x:c r="F11" s="7"/>
      <x:c r="G11" s="7"/>
      <x:c r="H11" s="7"/>
    </x:row>
    <x:row r="12" ht="23" customHeight="1">
      <x:c r="A12" s="7"/>
      <x:c r="B12" s="7"/>
      <x:c r="C12" s="7"/>
      <x:c r="D12" s="7"/>
      <x:c r="E12" s="7"/>
      <x:c r="F12" s="7"/>
      <x:c r="G12" s="7"/>
      <x:c r="H12" s="7"/>
    </x:row>
    <x:row r="13" ht="23" customHeight="1">
      <x:c r="A13" s="7"/>
      <x:c r="B13" s="7"/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/>
      <x:c r="B15" s="7"/>
      <x:c r="C15" s="7"/>
      <x:c r="D15" s="7"/>
      <x:c r="E15" s="7"/>
      <x:c r="F15" s="7"/>
      <x:c r="G15" s="7"/>
      <x:c r="H15" s="7"/>
    </x:row>
    <x:row r="16" ht="23" customHeight="1">
      <x:c r="A16" s="7"/>
      <x:c r="B16" s="7"/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31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点検記録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/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付与番号</x:v>
      </x:c>
      <x:c r="B4" s="5" t="str">
        <x:v>点検者</x:v>
      </x:c>
      <x:c r="C4" s="5" t="str">
        <x:v>点検基準日</x:v>
      </x:c>
      <x:c r="D4" s="5" t="str">
        <x:v>判断</x:v>
      </x:c>
      <x:c r="E4" s="5" t="str">
        <x:v>証跡番号</x:v>
      </x:c>
      <x:c r="F4" s="5" t="str">
        <x:v>次回点検</x:v>
      </x:c>
      <x:c r="G4" s="5" t="str">
        <x:v>是正証跡</x:v>
      </x:c>
      <x:c r="H4" s="5"/>
    </x:row>
    <x:row r="5" ht="23" customHeight="1">
      <x:c r="A5" s="7" t="str">
        <x:v>GR-001</x:v>
      </x:c>
      <x:c r="B5" s="7" t="str">
        <x:v>情報セキュリティ担当者</x:v>
      </x:c>
      <x:c r="C5" s="9" t="d">
        <x:v>2026-10-14T00:00:00.000Z</x:v>
      </x:c>
      <x:c r="D5" s="7" t="str">
        <x:v>要調査</x:v>
      </x:c>
      <x:c r="E5" s="7" t="str">
        <x:v>EXAMPLE-ONLY</x:v>
      </x:c>
      <x:c r="F5" s="9" t="d">
        <x:v>2026-10-21T00:00:00.000Z</x:v>
      </x:c>
      <x:c r="G5" s="7" t="str"/>
      <x:c r="H5" s="7"/>
    </x:row>
    <x:row r="6" ht="23" customHeight="1">
      <x:c r="A6" s="7" t="str">
        <x:v>GR-002</x:v>
      </x:c>
      <x:c r="B6" s="7" t="str">
        <x:v>個人情報担当者</x:v>
      </x:c>
      <x:c r="C6" s="9" t="d">
        <x:v>2026-10-14T00:00:00.000Z</x:v>
      </x:c>
      <x:c r="D6" s="7" t="str">
        <x:v>責任者を指定</x:v>
      </x:c>
      <x:c r="E6" s="7" t="str">
        <x:v>EXAMPLE-ONLY</x:v>
      </x:c>
      <x:c r="F6" s="9" t="d">
        <x:v>2026-10-21T00:00:00.000Z</x:v>
      </x:c>
      <x:c r="G6" s="7" t="str"/>
      <x:c r="H6" s="7"/>
    </x:row>
    <x:row r="7" ht="23" customHeight="1">
      <x:c r="A7" s="7"/>
      <x:c r="B7" s="7"/>
      <x:c r="C7" s="7"/>
      <x:c r="D7" s="7"/>
      <x:c r="E7" s="7"/>
      <x:c r="F7" s="7"/>
      <x:c r="G7" s="7"/>
      <x:c r="H7" s="7"/>
    </x:row>
    <x:row r="8" ht="23" customHeight="1">
      <x:c r="A8" s="7"/>
      <x:c r="B8" s="7"/>
      <x:c r="C8" s="7"/>
      <x:c r="D8" s="7"/>
      <x:c r="E8" s="7"/>
      <x:c r="F8" s="7"/>
      <x:c r="G8" s="7"/>
      <x:c r="H8" s="7"/>
    </x:row>
    <x:row r="9" ht="23" customHeight="1">
      <x:c r="A9" s="7"/>
      <x:c r="B9" s="7"/>
      <x:c r="C9" s="7"/>
      <x:c r="D9" s="7"/>
      <x:c r="E9" s="7"/>
      <x:c r="F9" s="7"/>
      <x:c r="G9" s="7"/>
      <x:c r="H9" s="7"/>
    </x:row>
    <x:row r="10" ht="23" customHeight="1">
      <x:c r="A10" s="7"/>
      <x:c r="B10" s="7"/>
      <x:c r="C10" s="7"/>
      <x:c r="D10" s="7"/>
      <x:c r="E10" s="7"/>
      <x:c r="F10" s="7"/>
      <x:c r="G10" s="7"/>
      <x:c r="H10" s="7"/>
    </x:row>
    <x:row r="11" ht="23" customHeight="1">
      <x:c r="A11" s="7"/>
      <x:c r="B11" s="7"/>
      <x:c r="C11" s="7"/>
      <x:c r="D11" s="7"/>
      <x:c r="E11" s="7"/>
      <x:c r="F11" s="7"/>
      <x:c r="G11" s="7"/>
      <x:c r="H11" s="7"/>
    </x:row>
    <x:row r="12" ht="23" customHeight="1">
      <x:c r="A12" s="7"/>
      <x:c r="B12" s="7"/>
      <x:c r="C12" s="7"/>
      <x:c r="D12" s="7"/>
      <x:c r="E12" s="7"/>
      <x:c r="F12" s="7"/>
      <x:c r="G12" s="7"/>
      <x:c r="H12" s="7"/>
    </x:row>
    <x:row r="13" ht="23" customHeight="1">
      <x:c r="A13" s="7"/>
      <x:c r="B13" s="7"/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/>
      <x:c r="B15" s="7"/>
      <x:c r="C15" s="7"/>
      <x:c r="D15" s="7"/>
      <x:c r="E15" s="7"/>
      <x:c r="F15" s="7"/>
      <x:c r="G15" s="7"/>
      <x:c r="H15" s="7"/>
    </x:row>
    <x:row r="16" ht="23" customHeight="1">
      <x:c r="A16" s="7"/>
      <x:c r="B16" s="7"/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31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例外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/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例外番号</x:v>
      </x:c>
      <x:c r="B4" s="5" t="str">
        <x:v>付与番号</x:v>
      </x:c>
      <x:c r="C4" s="5" t="str">
        <x:v>理由</x:v>
      </x:c>
      <x:c r="D4" s="5" t="str">
        <x:v>責任者</x:v>
      </x:c>
      <x:c r="E4" s="5" t="str">
        <x:v>期限</x:v>
      </x:c>
      <x:c r="F4" s="5" t="str">
        <x:v>承認証跡</x:v>
      </x:c>
      <x:c r="G4" s="5" t="str">
        <x:v>状態</x:v>
      </x:c>
      <x:c r="H4" s="5"/>
    </x:row>
    <x:row r="5" ht="23" customHeight="1">
      <x:c r="A5" s="7" t="str">
        <x:v>EX-001</x:v>
      </x:c>
      <x:c r="B5" s="7" t="str">
        <x:v>GR-001</x:v>
      </x:c>
      <x:c r="C5" s="7" t="str">
        <x:v>例示の一時的な必要性</x:v>
      </x:c>
      <x:c r="D5" s="7" t="str">
        <x:v>情報セキュリティ責任者</x:v>
      </x:c>
      <x:c r="E5" s="9" t="d">
        <x:v>2026-10-21T00:00:00.000Z</x:v>
      </x:c>
      <x:c r="F5" s="7" t="str">
        <x:v>EXAMPLE-ONLY</x:v>
      </x:c>
      <x:c r="G5" s="7" t="str">
        <x:v>未完了</x:v>
      </x:c>
      <x:c r="H5" s="7"/>
    </x:row>
    <x:row r="6" ht="23" customHeight="1">
      <x:c r="A6" s="7"/>
      <x:c r="B6" s="7"/>
      <x:c r="C6" s="7"/>
      <x:c r="D6" s="7"/>
      <x:c r="E6" s="7"/>
      <x:c r="F6" s="7"/>
      <x:c r="G6" s="7"/>
      <x:c r="H6" s="7"/>
    </x:row>
    <x:row r="7" ht="23" customHeight="1">
      <x:c r="A7" s="7"/>
      <x:c r="B7" s="7"/>
      <x:c r="C7" s="7"/>
      <x:c r="D7" s="7"/>
      <x:c r="E7" s="7"/>
      <x:c r="F7" s="7"/>
      <x:c r="G7" s="7"/>
      <x:c r="H7" s="7"/>
    </x:row>
    <x:row r="8" ht="23" customHeight="1">
      <x:c r="A8" s="7"/>
      <x:c r="B8" s="7"/>
      <x:c r="C8" s="7"/>
      <x:c r="D8" s="7"/>
      <x:c r="E8" s="7"/>
      <x:c r="F8" s="7"/>
      <x:c r="G8" s="7"/>
      <x:c r="H8" s="7"/>
    </x:row>
    <x:row r="9" ht="23" customHeight="1">
      <x:c r="A9" s="7"/>
      <x:c r="B9" s="7"/>
      <x:c r="C9" s="7"/>
      <x:c r="D9" s="7"/>
      <x:c r="E9" s="7"/>
      <x:c r="F9" s="7"/>
      <x:c r="G9" s="7"/>
      <x:c r="H9" s="7"/>
    </x:row>
    <x:row r="10" ht="23" customHeight="1">
      <x:c r="A10" s="7"/>
      <x:c r="B10" s="7"/>
      <x:c r="C10" s="7"/>
      <x:c r="D10" s="7"/>
      <x:c r="E10" s="7"/>
      <x:c r="F10" s="7"/>
      <x:c r="G10" s="7"/>
      <x:c r="H10" s="7"/>
    </x:row>
    <x:row r="11" ht="23" customHeight="1">
      <x:c r="A11" s="7"/>
      <x:c r="B11" s="7"/>
      <x:c r="C11" s="7"/>
      <x:c r="D11" s="7"/>
      <x:c r="E11" s="7"/>
      <x:c r="F11" s="7"/>
      <x:c r="G11" s="7"/>
      <x:c r="H11" s="7"/>
    </x:row>
    <x:row r="12" ht="23" customHeight="1">
      <x:c r="A12" s="7"/>
      <x:c r="B12" s="7"/>
      <x:c r="C12" s="7"/>
      <x:c r="D12" s="7"/>
      <x:c r="E12" s="7"/>
      <x:c r="F12" s="7"/>
      <x:c r="G12" s="7"/>
      <x:c r="H12" s="7"/>
    </x:row>
    <x:row r="13" ht="23" customHeight="1">
      <x:c r="A13" s="7"/>
      <x:c r="B13" s="7"/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/>
      <x:c r="B15" s="7"/>
      <x:c r="C15" s="7"/>
      <x:c r="D15" s="7"/>
      <x:c r="E15" s="7"/>
      <x:c r="F15" s="7"/>
      <x:c r="G15" s="7"/>
      <x:c r="H15" s="7"/>
    </x:row>
    <x:row r="16" ht="23" customHeight="1">
      <x:c r="A16" s="7"/>
      <x:c r="B16" s="7"/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31" hidden="0" customWidth="1"/>
    <x:col min="3" max="3" width="75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品質確認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/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確認項目</x:v>
      </x:c>
      <x:c r="B4" s="5" t="str">
        <x:v>件数</x:v>
      </x:c>
      <x:c r="C4" s="5" t="str">
        <x:v>解釈</x:v>
      </x:c>
      <x:c r="D4" s="5"/>
      <x:c r="E4" s="5"/>
      <x:c r="F4" s="5"/>
      <x:c r="G4" s="5"/>
      <x:c r="H4" s="5"/>
    </x:row>
    <x:row r="5" ht="23" customHeight="1">
      <x:c r="A5" s="7" t="str">
        <x:v>付与後の役割変更</x:v>
      </x:c>
      <x:c r="B5" s="7" t="n">
        <x:f>COUNTIFS('Role Grants'!M5:M55,"要確認")</x:f>
        <x:v>1</x:v>
      </x:c>
      <x:c r="C5" s="7" t="str">
        <x:v>時系列を調べる。権限不適切と即断しない。</x:v>
      </x:c>
      <x:c r="D5" s="7"/>
      <x:c r="E5" s="7"/>
      <x:c r="F5" s="7"/>
      <x:c r="G5" s="7"/>
      <x:c r="H5" s="7"/>
    </x:row>
    <x:row r="6" ht="23" customHeight="1">
      <x:c r="A6" s="7" t="str">
        <x:v>点検から九十日超</x:v>
      </x:c>
      <x:c r="B6" s="7" t="n">
        <x:f>COUNTIFS('Role Grants'!N5:N55,"要確認")</x:f>
        <x:v>2</x:v>
      </x:c>
      <x:c r="C6" s="7" t="str">
        <x:v>承認済みの周期で点検する。例示では九十日。</x:v>
      </x:c>
      <x:c r="D6" s="7"/>
      <x:c r="E6" s="7"/>
      <x:c r="F6" s="7"/>
      <x:c r="G6" s="7"/>
      <x:c r="H6" s="7"/>
    </x:row>
    <x:row r="7" ht="23" customHeight="1">
      <x:c r="A7" s="7" t="str">
        <x:v>出力権限に責任者なし</x:v>
      </x:c>
      <x:c r="B7" s="7" t="n">
        <x:f>COUNTIFS('Role Grants'!O5:O55,"要確認")</x:f>
        <x:v>1</x:v>
      </x:c>
      <x:c r="C7" s="7" t="str">
        <x:v>出力権限を維持する前に責任者を定める。</x:v>
      </x:c>
      <x:c r="D7" s="7"/>
      <x:c r="E7" s="7"/>
      <x:c r="F7" s="7"/>
      <x:c r="G7" s="7"/>
      <x:c r="H7" s="7"/>
    </x:row>
    <x:row r="8" ht="23" customHeight="1">
      <x:c r="A8" s="7" t="str">
        <x:v>付与番号の重複</x:v>
      </x:c>
      <x:c r="B8" s="7" t="n">
        <x:f>COUNTIFS('Role Grants'!P5:P55,"要確認")</x:f>
        <x:v>0</x:v>
      </x:c>
      <x:c r="C8" s="7" t="str">
        <x:v>例示を差し替え、番号の一意性を人が確認する。</x:v>
      </x:c>
      <x:c r="D8" s="7"/>
      <x:c r="E8" s="7"/>
      <x:c r="F8" s="7"/>
      <x:c r="G8" s="7"/>
      <x:c r="H8" s="7"/>
    </x:row>
    <x:row r="9" ht="23" customHeight="1">
      <x:c r="A9" s="7"/>
      <x:c r="B9" s="7"/>
      <x:c r="C9" s="7"/>
      <x:c r="D9" s="7"/>
      <x:c r="E9" s="7"/>
      <x:c r="F9" s="7"/>
      <x:c r="G9" s="7"/>
      <x:c r="H9" s="7"/>
    </x:row>
    <x:row r="10" ht="23" customHeight="1">
      <x:c r="A10" s="7"/>
      <x:c r="B10" s="7"/>
      <x:c r="C10" s="7"/>
      <x:c r="D10" s="7"/>
      <x:c r="E10" s="7"/>
      <x:c r="F10" s="7"/>
      <x:c r="G10" s="7"/>
      <x:c r="H10" s="7"/>
    </x:row>
    <x:row r="11" ht="23" customHeight="1">
      <x:c r="A11" s="7"/>
      <x:c r="B11" s="7"/>
      <x:c r="C11" s="7"/>
      <x:c r="D11" s="7"/>
      <x:c r="E11" s="7"/>
      <x:c r="F11" s="7"/>
      <x:c r="G11" s="7"/>
      <x:c r="H11" s="7"/>
    </x:row>
    <x:row r="12" ht="23" customHeight="1">
      <x:c r="A12" s="7"/>
      <x:c r="B12" s="7"/>
      <x:c r="C12" s="7"/>
      <x:c r="D12" s="7"/>
      <x:c r="E12" s="7"/>
      <x:c r="F12" s="7"/>
      <x:c r="G12" s="7"/>
      <x:c r="H12" s="7"/>
    </x:row>
    <x:row r="13" ht="23" customHeight="1">
      <x:c r="A13" s="7"/>
      <x:c r="B13" s="7"/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/>
      <x:c r="B15" s="7"/>
      <x:c r="C15" s="7"/>
      <x:c r="D15" s="7"/>
      <x:c r="E15" s="7"/>
      <x:c r="F15" s="7"/>
      <x:c r="G15" s="7"/>
      <x:c r="H15" s="7"/>
    </x:row>
    <x:row r="16" ht="23" customHeight="1">
      <x:c r="A16" s="7"/>
      <x:c r="B16" s="7"/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88" hidden="0" customWidth="1"/>
    <x:col min="3" max="3" width="32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3" customHeight="1">
      <x:c r="A1" s="6" t="str">
        <x:v>方法</x:v>
      </x:c>
      <x:c r="B1" s="6"/>
      <x:c r="C1" s="6"/>
      <x:c r="D1" s="6"/>
      <x:c r="E1" s="6"/>
      <x:c r="F1" s="6"/>
      <x:c r="G1" s="6"/>
      <x:c r="H1" s="6"/>
    </x:row>
    <x:row r="2" ht="23" customHeight="1">
      <x:c r="A2" s="7"/>
      <x:c r="B2" s="7"/>
      <x:c r="C2" s="7"/>
      <x:c r="D2" s="7"/>
      <x:c r="E2" s="7"/>
      <x:c r="F2" s="7"/>
      <x:c r="G2" s="7"/>
      <x:c r="H2" s="7"/>
    </x:row>
    <x:row r="3" ht="23" customHeight="1">
      <x:c r="A3" s="7"/>
      <x:c r="B3" s="7"/>
      <x:c r="C3" s="7"/>
      <x:c r="D3" s="7"/>
      <x:c r="E3" s="7"/>
      <x:c r="F3" s="7"/>
      <x:c r="G3" s="7"/>
      <x:c r="H3" s="7"/>
    </x:row>
    <x:row r="4" ht="32" customHeight="1">
      <x:c r="A4" s="5" t="str">
        <x:v>版</x:v>
      </x:c>
      <x:c r="B4" s="5" t="str">
        <x:v>対象期間</x:v>
      </x:c>
      <x:c r="C4" s="5" t="str">
        <x:v>方法</x:v>
      </x:c>
      <x:c r="D4" s="5"/>
      <x:c r="E4" s="5"/>
      <x:c r="F4" s="5"/>
      <x:c r="G4" s="5"/>
      <x:c r="H4" s="5"/>
    </x:row>
    <x:row r="5" ht="23" customHeight="1">
      <x:c r="A5" s="7" t="str">
        <x:v>v1.0</x:v>
      </x:c>
      <x:c r="B5" s="7" t="str">
        <x:v>As-of 2026-10-14</x:v>
      </x:c>
      <x:c r="C5" s="7" t="str">
        <x:v>書式のみ。例は架空。元システムの証跡を収集する。</x:v>
      </x:c>
      <x:c r="D5" s="7"/>
      <x:c r="E5" s="7"/>
      <x:c r="F5" s="7"/>
      <x:c r="G5" s="7"/>
      <x:c r="H5" s="7"/>
    </x:row>
    <x:row r="6" ht="23" customHeight="1">
      <x:c r="A6" s="7" t="str">
        <x:v>判断</x:v>
      </x:c>
      <x:c r="B6" s="7" t="str">
        <x:v>人による判断</x:v>
      </x:c>
      <x:c r="C6" s="7" t="str">
        <x:v>注意表示は点検の契機であり、付与・取消の決定ではない。</x:v>
      </x:c>
      <x:c r="D6" s="7"/>
      <x:c r="E6" s="7"/>
      <x:c r="F6" s="7"/>
      <x:c r="G6" s="7"/>
      <x:c r="H6" s="7"/>
    </x:row>
    <x:row r="7" ht="23" customHeight="1">
      <x:c r="A7" s="7" t="str">
        <x:v>更新</x:v>
      </x:c>
      <x:c r="B7" s="7" t="str">
        <x:v>半年ごと</x:v>
      </x:c>
      <x:c r="C7" s="7" t="str">
        <x:v>役割・責任者・出力設定の変更後にも再点検する。</x:v>
      </x:c>
      <x:c r="D7" s="7"/>
      <x:c r="E7" s="7"/>
      <x:c r="F7" s="7"/>
      <x:c r="G7" s="7"/>
      <x:c r="H7" s="7"/>
    </x:row>
    <x:row r="8" ht="23" customHeight="1">
      <x:c r="A8" s="7"/>
      <x:c r="B8" s="7"/>
      <x:c r="C8" s="7"/>
      <x:c r="D8" s="7"/>
      <x:c r="E8" s="7"/>
      <x:c r="F8" s="7"/>
      <x:c r="G8" s="7"/>
      <x:c r="H8" s="7"/>
    </x:row>
    <x:row r="9" ht="23" customHeight="1">
      <x:c r="A9" s="7"/>
      <x:c r="B9" s="7"/>
      <x:c r="C9" s="7"/>
      <x:c r="D9" s="7"/>
      <x:c r="E9" s="7"/>
      <x:c r="F9" s="7"/>
      <x:c r="G9" s="7"/>
      <x:c r="H9" s="7"/>
    </x:row>
    <x:row r="10" ht="23" customHeight="1">
      <x:c r="A10" s="7" t="str">
        <x:v>一次資料 1</x:v>
      </x:c>
      <x:c r="B10" s="7" t="str">
        <x:v>https://csrc.nist.gov/pubs/sp/800/53/r5/upd1/final</x:v>
      </x:c>
      <x:c r="C10" s="7"/>
      <x:c r="D10" s="7"/>
      <x:c r="E10" s="7"/>
      <x:c r="F10" s="7"/>
      <x:c r="G10" s="7"/>
      <x:c r="H10" s="7"/>
    </x:row>
    <x:row r="11" ht="23" customHeight="1">
      <x:c r="A11" s="7" t="str">
        <x:v>一次資料 2</x:v>
      </x:c>
      <x:c r="B11" s="7" t="str">
        <x:v>https://www.ppc.go.jp/personalinfo/legal/guidelines_tsusoku/</x:v>
      </x:c>
      <x:c r="C11" s="7"/>
      <x:c r="D11" s="7"/>
      <x:c r="E11" s="7"/>
      <x:c r="F11" s="7"/>
      <x:c r="G11" s="7"/>
      <x:c r="H11" s="7"/>
    </x:row>
    <x:row r="12" ht="23" customHeight="1">
      <x:c r="A12" s="7" t="str">
        <x:v>一次資料 3</x:v>
      </x:c>
      <x:c r="B12" s="7" t="str">
        <x:v>https://law.pdpc.gov.tw/LawContent.aspx?id=FL010628</x:v>
      </x:c>
      <x:c r="C12" s="7"/>
      <x:c r="D12" s="7"/>
      <x:c r="E12" s="7"/>
      <x:c r="F12" s="7"/>
      <x:c r="G12" s="7"/>
      <x:c r="H12" s="7"/>
    </x:row>
    <x:row r="13" ht="23" customHeight="1">
      <x:c r="A13" s="7" t="str">
        <x:v>一次資料 4</x:v>
      </x:c>
      <x:c r="B13" s="7" t="str">
        <x:v>https://pipc.go.kr/eng/user/ltn/new/noticeDetail.do?bbsId=BBSMSTR_000000000001&amp;nttId=2794</x:v>
      </x:c>
      <x:c r="C13" s="7"/>
      <x:c r="D13" s="7"/>
      <x:c r="E13" s="7"/>
      <x:c r="F13" s="7"/>
      <x:c r="G13" s="7"/>
      <x:c r="H13" s="7"/>
    </x:row>
    <x:row r="14" ht="23" customHeight="1">
      <x:c r="A14" s="7"/>
      <x:c r="B14" s="7"/>
      <x:c r="C14" s="7"/>
      <x:c r="D14" s="7"/>
      <x:c r="E14" s="7"/>
      <x:c r="F14" s="7"/>
      <x:c r="G14" s="7"/>
      <x:c r="H14" s="7"/>
    </x:row>
    <x:row r="15" ht="23" customHeight="1">
      <x:c r="A15" s="7"/>
      <x:c r="B15" s="7"/>
      <x:c r="C15" s="7"/>
      <x:c r="D15" s="7"/>
      <x:c r="E15" s="7"/>
      <x:c r="F15" s="7"/>
      <x:c r="G15" s="7"/>
      <x:c r="H15" s="7"/>
    </x:row>
    <x:row r="16" ht="23" customHeight="1">
      <x:c r="A16" s="7"/>
      <x:c r="B16" s="7"/>
      <x:c r="C16" s="7"/>
      <x:c r="D16" s="7"/>
      <x:c r="E16" s="7"/>
      <x:c r="F16" s="7"/>
      <x:c r="G16" s="7"/>
      <x:c r="H16" s="7"/>
    </x:row>
    <x:row r="17" ht="23" customHeight="1">
      <x:c r="A17" s="7"/>
      <x:c r="B17" s="7"/>
      <x:c r="C17" s="7"/>
      <x:c r="D17" s="7"/>
      <x:c r="E17" s="7"/>
      <x:c r="F17" s="7"/>
      <x:c r="G17" s="7"/>
      <x:c r="H17" s="7"/>
    </x:row>
    <x:row r="18" ht="23" customHeight="1">
      <x:c r="A18" s="7"/>
      <x:c r="B18" s="7"/>
      <x:c r="C18" s="7"/>
      <x:c r="D18" s="7"/>
      <x:c r="E18" s="7"/>
      <x:c r="F18" s="7"/>
      <x:c r="G18" s="7"/>
      <x:c r="H18" s="7"/>
    </x:row>
    <x:row r="19" ht="23" customHeight="1">
      <x:c r="A19" s="7"/>
      <x:c r="B19" s="7"/>
      <x:c r="C19" s="7"/>
      <x:c r="D19" s="7"/>
      <x:c r="E19" s="7"/>
      <x:c r="F19" s="7"/>
      <x:c r="G19" s="7"/>
      <x:c r="H19" s="7"/>
    </x:row>
    <x:row r="20" ht="23" customHeight="1">
      <x:c r="A20" s="7"/>
      <x:c r="B20" s="7"/>
      <x:c r="C20" s="7"/>
      <x:c r="D20" s="7"/>
      <x:c r="E20" s="7"/>
      <x:c r="F20" s="7"/>
      <x:c r="G20" s="7"/>
      <x:c r="H20" s="7"/>
    </x:row>
    <x:row r="21" ht="23" customHeight="1">
      <x:c r="A21" s="7"/>
      <x:c r="B21" s="7"/>
      <x:c r="C21" s="7"/>
      <x:c r="D21" s="7"/>
      <x:c r="E21" s="7"/>
      <x:c r="F21" s="7"/>
      <x:c r="G21" s="7"/>
      <x:c r="H21" s="7"/>
    </x:row>
    <x:row r="22" ht="23" customHeight="1">
      <x:c r="A22" s="7"/>
      <x:c r="B22" s="7"/>
      <x:c r="C22" s="7"/>
      <x:c r="D22" s="7"/>
      <x:c r="E22" s="7"/>
      <x:c r="F22" s="7"/>
      <x:c r="G22" s="7"/>
      <x:c r="H22" s="7"/>
    </x:row>
    <x:row r="23" ht="23" customHeight="1">
      <x:c r="A23" s="7"/>
      <x:c r="B23" s="7"/>
      <x:c r="C23" s="7"/>
      <x:c r="D23" s="7"/>
      <x:c r="E23" s="7"/>
      <x:c r="F23" s="7"/>
      <x:c r="G23" s="7"/>
      <x:c r="H23" s="7"/>
    </x:row>
    <x:row r="24" ht="23" customHeight="1">
      <x:c r="A24" s="7"/>
      <x:c r="B24" s="7"/>
      <x:c r="C24" s="7"/>
      <x:c r="D24" s="7"/>
      <x:c r="E24" s="7"/>
      <x:c r="F24" s="7"/>
      <x:c r="G24" s="7"/>
      <x:c r="H24" s="7"/>
    </x:row>
    <x:row r="25" ht="23" customHeight="1">
      <x:c r="A25" s="7"/>
      <x:c r="B25" s="7"/>
      <x:c r="C25" s="7"/>
      <x:c r="D25" s="7"/>
      <x:c r="E25" s="7"/>
      <x:c r="F25" s="7"/>
      <x:c r="G25" s="7"/>
      <x:c r="H25" s="7"/>
    </x:row>
    <x:row r="26" ht="23" customHeight="1">
      <x:c r="A26" s="7"/>
      <x:c r="B26" s="7"/>
      <x:c r="C26" s="7"/>
      <x:c r="D26" s="7"/>
      <x:c r="E26" s="7"/>
      <x:c r="F26" s="7"/>
      <x:c r="G26" s="7"/>
      <x:c r="H26" s="7"/>
    </x:row>
    <x:row r="27" ht="23" customHeight="1">
      <x:c r="A27" s="7"/>
      <x:c r="B27" s="7"/>
      <x:c r="C27" s="7"/>
      <x:c r="D27" s="7"/>
      <x:c r="E27" s="7"/>
      <x:c r="F27" s="7"/>
      <x:c r="G27" s="7"/>
      <x:c r="H27" s="7"/>
    </x:row>
    <x:row r="28" ht="23" customHeight="1">
      <x:c r="A28" s="7"/>
      <x:c r="B28" s="7"/>
      <x:c r="C28" s="7"/>
      <x:c r="D28" s="7"/>
      <x:c r="E28" s="7"/>
      <x:c r="F28" s="7"/>
      <x:c r="G28" s="7"/>
      <x:c r="H28" s="7"/>
    </x:row>
    <x:row r="29" ht="23" customHeight="1">
      <x:c r="A29" s="7"/>
      <x:c r="B29" s="7"/>
      <x:c r="C29" s="7"/>
      <x:c r="D29" s="7"/>
      <x:c r="E29" s="7"/>
      <x:c r="F29" s="7"/>
      <x:c r="G29" s="7"/>
      <x:c r="H29" s="7"/>
    </x:row>
    <x:row r="30" ht="23" customHeight="1">
      <x:c r="A30" s="7"/>
      <x:c r="B30" s="7"/>
      <x:c r="C30" s="7"/>
      <x:c r="D30" s="7"/>
      <x:c r="E30" s="7"/>
      <x:c r="F30" s="7"/>
      <x:c r="G30" s="7"/>
      <x:c r="H30" s="7"/>
    </x:row>
    <x:row r="31" ht="23" customHeight="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7"/>
      <x:c r="B32" s="7"/>
      <x:c r="C32" s="7"/>
      <x:c r="D32" s="7"/>
      <x:c r="E32" s="7"/>
      <x:c r="F32" s="7"/>
      <x:c r="G32" s="7"/>
      <x:c r="H32" s="7"/>
    </x:row>
    <x:row r="33" ht="23" customHeight="1">
      <x:c r="A33" s="7"/>
      <x:c r="B33" s="7"/>
      <x:c r="C33" s="7"/>
      <x:c r="D33" s="7"/>
      <x:c r="E33" s="7"/>
      <x:c r="F33" s="7"/>
      <x:c r="G33" s="7"/>
      <x:c r="H33" s="7"/>
    </x:row>
    <x:row r="34" ht="23" customHeight="1">
      <x:c r="A34" s="7"/>
      <x:c r="B34" s="7"/>
      <x:c r="C34" s="7"/>
      <x:c r="D34" s="7"/>
      <x:c r="E34" s="7"/>
      <x:c r="F34" s="7"/>
      <x:c r="G34" s="7"/>
      <x:c r="H34" s="7"/>
    </x:row>
    <x:row r="35" ht="23" customHeight="1">
      <x:c r="A35" s="7"/>
      <x:c r="B35" s="7"/>
      <x:c r="C35" s="7"/>
      <x:c r="D35" s="7"/>
      <x:c r="E35" s="7"/>
      <x:c r="F35" s="7"/>
      <x:c r="G35" s="7"/>
      <x:c r="H35" s="7"/>
    </x:row>
    <x:row r="36" ht="23" customHeight="1">
      <x:c r="A36" s="7"/>
      <x:c r="B36" s="7"/>
      <x:c r="C36" s="7"/>
      <x:c r="D36" s="7"/>
      <x:c r="E36" s="7"/>
      <x:c r="F36" s="7"/>
      <x:c r="G36" s="7"/>
      <x:c r="H36" s="7"/>
    </x:row>
    <x:row r="37" ht="23" customHeight="1">
      <x:c r="A37" s="7"/>
      <x:c r="B37" s="7"/>
      <x:c r="C37" s="7"/>
      <x:c r="D37" s="7"/>
      <x:c r="E37" s="7"/>
      <x:c r="F37" s="7"/>
      <x:c r="G37" s="7"/>
      <x:c r="H37" s="7"/>
    </x:row>
    <x:row r="38" ht="23" customHeight="1">
      <x:c r="A38" s="7"/>
      <x:c r="B38" s="7"/>
      <x:c r="C38" s="7"/>
      <x:c r="D38" s="7"/>
      <x:c r="E38" s="7"/>
      <x:c r="F38" s="7"/>
      <x:c r="G38" s="7"/>
      <x:c r="H38" s="7"/>
    </x:row>
    <x:row r="39" ht="23" customHeight="1">
      <x:c r="A39" s="7"/>
      <x:c r="B39" s="7"/>
      <x:c r="C39" s="7"/>
      <x:c r="D39" s="7"/>
      <x:c r="E39" s="7"/>
      <x:c r="F39" s="7"/>
      <x:c r="G39" s="7"/>
      <x:c r="H39" s="7"/>
    </x:row>
    <x:row r="40" ht="23" customHeight="1">
      <x:c r="A40" s="7"/>
      <x:c r="B40" s="7"/>
      <x:c r="C40" s="7"/>
      <x:c r="D40" s="7"/>
      <x:c r="E40" s="7"/>
      <x:c r="F40" s="7"/>
      <x:c r="G40" s="7"/>
      <x:c r="H40" s="7"/>
    </x:row>
    <x:row r="41" ht="23" customHeight="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7"/>
      <x:c r="B42" s="7"/>
      <x:c r="C42" s="7"/>
      <x:c r="D42" s="7"/>
      <x:c r="E42" s="7"/>
      <x:c r="F42" s="7"/>
      <x:c r="G42" s="7"/>
      <x:c r="H42" s="7"/>
    </x:row>
    <x:row r="43" ht="23" customHeight="1">
      <x:c r="A43" s="7"/>
      <x:c r="B43" s="7"/>
      <x:c r="C43" s="7"/>
      <x:c r="D43" s="7"/>
      <x:c r="E43" s="7"/>
      <x:c r="F43" s="7"/>
      <x:c r="G43" s="7"/>
      <x:c r="H43" s="7"/>
    </x:row>
    <x:row r="44" ht="23" customHeight="1">
      <x:c r="A44" s="7"/>
      <x:c r="B44" s="7"/>
      <x:c r="C44" s="7"/>
      <x:c r="D44" s="7"/>
      <x:c r="E44" s="7"/>
      <x:c r="F44" s="7"/>
      <x:c r="G44" s="7"/>
      <x:c r="H44" s="7"/>
    </x:row>
    <x:row r="45" ht="23" customHeight="1">
      <x:c r="A45" s="7"/>
      <x:c r="B45" s="7"/>
      <x:c r="C45" s="7"/>
      <x:c r="D45" s="7"/>
      <x:c r="E45" s="7"/>
      <x:c r="F45" s="7"/>
      <x:c r="G45" s="7"/>
      <x:c r="H45" s="7"/>
    </x:row>
    <x:row r="46" ht="23" customHeight="1">
      <x:c r="A46" s="7"/>
      <x:c r="B46" s="7"/>
      <x:c r="C46" s="7"/>
      <x:c r="D46" s="7"/>
      <x:c r="E46" s="7"/>
      <x:c r="F46" s="7"/>
      <x:c r="G46" s="7"/>
      <x:c r="H46" s="7"/>
    </x:row>
    <x:row r="47" ht="23" customHeight="1">
      <x:c r="A47" s="7"/>
      <x:c r="B47" s="7"/>
      <x:c r="C47" s="7"/>
      <x:c r="D47" s="7"/>
      <x:c r="E47" s="7"/>
      <x:c r="F47" s="7"/>
      <x:c r="G47" s="7"/>
      <x:c r="H47" s="7"/>
    </x:row>
    <x:row r="48" ht="23" customHeight="1">
      <x:c r="A48" s="7"/>
      <x:c r="B48" s="7"/>
      <x:c r="C48" s="7"/>
      <x:c r="D48" s="7"/>
      <x:c r="E48" s="7"/>
      <x:c r="F48" s="7"/>
      <x:c r="G48" s="7"/>
      <x:c r="H48" s="7"/>
    </x:row>
    <x:row r="49" ht="23" customHeight="1">
      <x:c r="A49" s="7"/>
      <x:c r="B49" s="7"/>
      <x:c r="C49" s="7"/>
      <x:c r="D49" s="7"/>
      <x:c r="E49" s="7"/>
      <x:c r="F49" s="7"/>
      <x:c r="G49" s="7"/>
      <x:c r="H49" s="7"/>
    </x:row>
    <x:row r="50" ht="23" customHeight="1">
      <x:c r="A50" s="7"/>
      <x:c r="B50" s="7"/>
      <x:c r="C50" s="7"/>
      <x:c r="D50" s="7"/>
      <x:c r="E50" s="7"/>
      <x:c r="F50" s="7"/>
      <x:c r="G50" s="7"/>
      <x:c r="H50" s="7"/>
    </x:row>
    <x:row r="51" ht="23" customHeight="1">
      <x:c r="A51" s="7"/>
      <x:c r="B51" s="7"/>
      <x:c r="C51" s="7"/>
      <x:c r="D51" s="7"/>
      <x:c r="E51" s="7"/>
      <x:c r="F51" s="7"/>
      <x:c r="G51" s="7"/>
      <x:c r="H51" s="7"/>
    </x:row>
    <x:row r="52" ht="23" customHeight="1">
      <x:c r="A52" s="7"/>
      <x:c r="B52" s="7"/>
      <x:c r="C52" s="7"/>
      <x:c r="D52" s="7"/>
      <x:c r="E52" s="7"/>
      <x:c r="F52" s="7"/>
      <x:c r="G52" s="7"/>
      <x:c r="H52" s="7"/>
    </x:row>
    <x:row r="53" ht="23" customHeight="1">
      <x:c r="A53" s="7"/>
      <x:c r="B53" s="7"/>
      <x:c r="C53" s="7"/>
      <x:c r="D53" s="7"/>
      <x:c r="E53" s="7"/>
      <x:c r="F53" s="7"/>
      <x:c r="G53" s="7"/>
      <x:c r="H53" s="7"/>
    </x:row>
    <x:row r="54" ht="23" customHeight="1">
      <x:c r="A54" s="7"/>
      <x:c r="B54" s="7"/>
      <x:c r="C54" s="7"/>
      <x:c r="D54" s="7"/>
      <x:c r="E54" s="7"/>
      <x:c r="F54" s="7"/>
      <x:c r="G54" s="7"/>
      <x:c r="H54" s="7"/>
    </x:row>
    <x:row r="55" ht="23" customHeight="1">
      <x:c r="A55" s="7"/>
      <x:c r="B55" s="7"/>
      <x:c r="C55" s="7"/>
      <x:c r="D55" s="7"/>
      <x:c r="E55" s="7"/>
      <x:c r="F55" s="7"/>
      <x:c r="G55" s="7"/>
      <x:c r="H55" s="7"/>
    </x:row>
    <x:row r="56" ht="23" customHeight="1">
      <x:c r="A56" s="7"/>
      <x:c r="B56" s="7"/>
      <x:c r="C56" s="7"/>
      <x:c r="D56" s="7"/>
      <x:c r="E56" s="7"/>
      <x:c r="F56" s="7"/>
      <x:c r="G56" s="7"/>
      <x:c r="H56" s="7"/>
    </x:row>
  </x:sheetData>
  <x:pageMargins left="0.7" right="0.7" top="0.75" bottom="0.75" header="0.3" footer="0.3"/>
</x:worksheet>
</file>