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fabd5379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利用案内" sheetId="1" r:id="R1a31e3c730554a24"/>
    <x:sheet xmlns:r="http://schemas.openxmlformats.org/officeDocument/2006/relationships" name="入力" sheetId="2" r:id="Rfc1dd678c3bf4590"/>
    <x:sheet xmlns:r="http://schemas.openxmlformats.org/officeDocument/2006/relationships" name="地域構成" sheetId="3" r:id="R14dfdedb56e14487"/>
    <x:sheet xmlns:r="http://schemas.openxmlformats.org/officeDocument/2006/relationships" name="サイズ曲線" sheetId="4" r:id="R8d197c633e2c46fe"/>
    <x:sheet xmlns:r="http://schemas.openxmlformats.org/officeDocument/2006/relationships" name="予備と再発注" sheetId="5" r:id="Rfa7c0a337aba4c66"/>
    <x:sheet xmlns:r="http://schemas.openxmlformats.org/officeDocument/2006/relationships" name="シナリオ比較" sheetId="6" r:id="R43c638ca6ba5470c"/>
    <x:sheet xmlns:r="http://schemas.openxmlformats.org/officeDocument/2006/relationships" name="方法" sheetId="7" r:id="R5b849d9f58fb486f"/>
    <x:sheet xmlns:r="http://schemas.openxmlformats.org/officeDocument/2006/relationships" name="版管理" sheetId="8" r:id="R4c4744ee09d247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"/>
    <x:numFmt numFmtId="202" formatCode="0"/>
  </x:numFmts>
  <x:fonts count="5">
    <x:font>
      <x:sz val="11"/>
      <x:name val="Carlito"/>
    </x:font>
    <x:font>
      <x:sz val="11"/>
      <x:name val="Noto Sans CJK JP"/>
    </x:font>
    <x:font>
      <x:b/>
      <x:sz val="11"/>
      <x:color rgb="FFFFFFFF"/>
      <x:name val="Noto Sans CJK JP"/>
    </x:font>
    <x:font>
      <x:b/>
      <x:sz val="11"/>
      <x:color rgb="FF16324F"/>
      <x:name val="Noto Sans CJK JP"/>
    </x:font>
    <x:font>
      <x:sz val="11"/>
      <x:color rgb="FF16324F"/>
      <x:name val="Noto Sans CJK JP"/>
    </x:font>
  </x:fonts>
  <x:fills count="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FF3CD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8eaa59294cd9" /><Relationship Type="http://schemas.openxmlformats.org/officeDocument/2006/relationships/theme" Target="/xl/theme/theme1.xml" Id="R9d2dffb7649249be" /><Relationship Type="http://schemas.openxmlformats.org/officeDocument/2006/relationships/sharedStrings" Target="/xl/sharedStrings.xml" Id="R4e82e292014f44a6" /><Relationship Type="http://schemas.openxmlformats.org/officeDocument/2006/relationships/worksheet" Target="/xl/worksheets/sheet1.xml" Id="R1a31e3c730554a24" /><Relationship Type="http://schemas.openxmlformats.org/officeDocument/2006/relationships/worksheet" Target="/xl/worksheets/sheet2.xml" Id="Rfc1dd678c3bf4590" /><Relationship Type="http://schemas.openxmlformats.org/officeDocument/2006/relationships/worksheet" Target="/xl/worksheets/sheet3.xml" Id="R14dfdedb56e14487" /><Relationship Type="http://schemas.openxmlformats.org/officeDocument/2006/relationships/worksheet" Target="/xl/worksheets/sheet4.xml" Id="R8d197c633e2c46fe" /><Relationship Type="http://schemas.openxmlformats.org/officeDocument/2006/relationships/worksheet" Target="/xl/worksheets/sheet5.xml" Id="Rfa7c0a337aba4c66" /><Relationship Type="http://schemas.openxmlformats.org/officeDocument/2006/relationships/worksheet" Target="/xl/worksheets/sheet6.xml" Id="R43c638ca6ba5470c" /><Relationship Type="http://schemas.openxmlformats.org/officeDocument/2006/relationships/worksheet" Target="/xl/worksheets/sheet7.xml" Id="R5b849d9f58fb486f" /><Relationship Type="http://schemas.openxmlformats.org/officeDocument/2006/relationships/worksheet" Target="/xl/worksheets/sheet8.xml" Id="R4c4744ee09d247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利用案内</x:v>
      </x:c>
    </x:row>
    <x:row r="2" ht="38" customHeight="1">
      <x:c r="A2" s="2" t="str">
        <x:v>再作成版 2026-09-09。旧版を別途保存。</x:v>
      </x:c>
    </x:row>
    <x:row r="3" ht="38" customHeight="1">
      <x:c r="A3" s="2" t="str">
        <x:v>入力は仮定例。実際の施策の根拠で更新する。</x:v>
      </x:c>
    </x:row>
    <x:row r="4" ht="38" customHeight="1">
      <x:c r="A4" s="2" t="str">
        <x:v>サイズ別の確認済人数を入力し、未確認者だけを推計する。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</x:cols>
  <x:sheetData>
    <x:row r="1" ht="38" customHeight="1">
      <x:c r="A1" s="4" t="str">
        <x:v>対象人数</x:v>
      </x:c>
      <x:c r="B1" s="7" t="n">
        <x:v>1000</x:v>
      </x:c>
    </x:row>
    <x:row r="2" ht="38" customHeight="1">
      <x:c r="A2" s="2" t="str">
        <x:v>交換率</x:v>
      </x:c>
      <x:c r="B2" s="9" t="n">
        <x:v>0.03</x:v>
      </x:c>
    </x:row>
    <x:row r="3" ht="38" customHeight="1">
      <x:c r="A3" s="2" t="str">
        <x:v>不確実性予備率</x:v>
      </x:c>
      <x:c r="B3" s="9" t="n">
        <x:v>0.08</x:v>
      </x:c>
    </x:row>
    <x:row r="4" ht="38" customHeight="1">
      <x:c r="A4" s="2" t="str">
        <x:v>ケース入数</x:v>
      </x:c>
      <x:c r="B4" s="8" t="n">
        <x:v>12</x:v>
      </x:c>
    </x:row>
    <x:row r="5" ht="38" customHeight="1">
      <x:c r="A5" s="2" t="str">
        <x:v>単価</x:v>
      </x:c>
      <x:c r="B5" s="8" t="n">
        <x:v>20</x:v>
      </x:c>
    </x:row>
    <x:row r="6" ht="38" customHeight="1">
      <x:c r="A6" s="2" t="str">
        <x:v>確認済合計</x:v>
      </x:c>
      <x:c r="B6" s="2" t="n">
        <x:f>SUM('サイズ曲線'!B2:B8)</x:f>
        <x:v>350</x:v>
      </x:c>
    </x:row>
    <x:row r="7" ht="38" customHeight="1">
      <x:c r="A7" s="2" t="str">
        <x:v>未確認人数</x:v>
      </x:c>
      <x:c r="B7" s="2" t="n">
        <x:f>B1-B6</x:f>
        <x:v>650</x:v>
      </x:c>
    </x:row>
    <x:row r="8" ht="38" customHeight="1">
      <x:c r="A8" s="2" t="str">
        <x:v>入力有効</x:v>
      </x:c>
      <x:c r="B8" s="2" t="b">
        <x:f>AND(B1&gt;=0,B6&lt;=B1,B2&gt;=0,B3&gt;=0,B4&gt;=1,B5&gt;=0,MIN('サイズ曲線'!B2:B8)&gt;=0,ABS(SUM('地域構成'!B2:D2)-1)&lt;0.000001,ABS(SUM('地域構成'!B4:B10)-1)&lt;0.000001,ABS(SUM('地域構成'!C4:C10)-1)&lt;0.000001,ABS(SUM('地域構成'!D4:D10)-1)&lt;0.000001)</x:f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38" customHeight="1">
      <x:c r="A1" s="4" t="str">
        <x:v>比重</x:v>
      </x:c>
      <x:c r="B1" s="4" t="str">
        <x:v>地域一</x:v>
      </x:c>
      <x:c r="C1" s="4" t="str">
        <x:v>地域二</x:v>
      </x:c>
      <x:c r="D1" s="4" t="str">
        <x:v>地域三</x:v>
      </x:c>
    </x:row>
    <x:row r="2" ht="38" customHeight="1">
      <x:c r="A2" s="2" t="str">
        <x:v>比重</x:v>
      </x:c>
      <x:c r="B2" s="10" t="n">
        <x:v>0.4</x:v>
      </x:c>
      <x:c r="C2" s="10" t="n">
        <x:v>0.35</x:v>
      </x:c>
      <x:c r="D2" s="10" t="n">
        <x:v>0.25</x:v>
      </x:c>
    </x:row>
    <x:row r="3" ht="38" customHeight="1">
      <x:c r="A3" s="2" t="str">
        <x:v>サイズ</x:v>
      </x:c>
      <x:c r="B3" s="10" t="str">
        <x:v>地域一</x:v>
      </x:c>
      <x:c r="C3" s="10" t="str">
        <x:v>地域二</x:v>
      </x:c>
      <x:c r="D3" s="10" t="str">
        <x:v>地域三</x:v>
      </x:c>
    </x:row>
    <x:row r="4" ht="38" customHeight="1">
      <x:c r="A4" s="2" t="str">
        <x:v>XS</x:v>
      </x:c>
      <x:c r="B4" s="10" t="n">
        <x:v>0.05</x:v>
      </x:c>
      <x:c r="C4" s="10" t="n">
        <x:v>0.04</x:v>
      </x:c>
      <x:c r="D4" s="10" t="n">
        <x:v>0.06</x:v>
      </x:c>
    </x:row>
    <x:row r="5" ht="38" customHeight="1">
      <x:c r="A5" s="2" t="str">
        <x:v>S</x:v>
      </x:c>
      <x:c r="B5" s="10" t="n">
        <x:v>0.15</x:v>
      </x:c>
      <x:c r="C5" s="10" t="n">
        <x:v>0.18</x:v>
      </x:c>
      <x:c r="D5" s="10" t="n">
        <x:v>0.2</x:v>
      </x:c>
    </x:row>
    <x:row r="6" ht="38" customHeight="1">
      <x:c r="A6" s="2" t="str">
        <x:v>M</x:v>
      </x:c>
      <x:c r="B6" s="10" t="n">
        <x:v>0.3</x:v>
      </x:c>
      <x:c r="C6" s="10" t="n">
        <x:v>0.32</x:v>
      </x:c>
      <x:c r="D6" s="10" t="n">
        <x:v>0.3</x:v>
      </x:c>
    </x:row>
    <x:row r="7" ht="38" customHeight="1">
      <x:c r="A7" s="2" t="str">
        <x:v>L</x:v>
      </x:c>
      <x:c r="B7" s="10" t="n">
        <x:v>0.25</x:v>
      </x:c>
      <x:c r="C7" s="10" t="n">
        <x:v>0.24</x:v>
      </x:c>
      <x:c r="D7" s="10" t="n">
        <x:v>0.23</x:v>
      </x:c>
    </x:row>
    <x:row r="8" ht="38" customHeight="1">
      <x:c r="A8" s="2" t="str">
        <x:v>XL</x:v>
      </x:c>
      <x:c r="B8" s="10" t="n">
        <x:v>0.15</x:v>
      </x:c>
      <x:c r="C8" s="10" t="n">
        <x:v>0.14</x:v>
      </x:c>
      <x:c r="D8" s="10" t="n">
        <x:v>0.13</x:v>
      </x:c>
    </x:row>
    <x:row r="9" ht="38" customHeight="1">
      <x:c r="A9" s="2" t="str">
        <x:v>2XL</x:v>
      </x:c>
      <x:c r="B9" s="10" t="n">
        <x:v>0.07</x:v>
      </x:c>
      <x:c r="C9" s="10" t="n">
        <x:v>0.06</x:v>
      </x:c>
      <x:c r="D9" s="10" t="n">
        <x:v>0.06</x:v>
      </x:c>
    </x:row>
    <x:row r="10" ht="38" customHeight="1">
      <x:c r="A10" s="2" t="str">
        <x:v>3XL</x:v>
      </x:c>
      <x:c r="B10" s="10" t="n">
        <x:v>0.03</x:v>
      </x:c>
      <x:c r="C10" s="10" t="n">
        <x:v>0.02</x:v>
      </x:c>
      <x:c r="D10" s="10" t="n">
        <x:v>0.02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サイズ</x:v>
      </x:c>
      <x:c r="B1" s="4" t="str">
        <x:v>確認済人数</x:v>
      </x:c>
      <x:c r="C1" s="4" t="str">
        <x:v>加重比率</x:v>
      </x:c>
      <x:c r="D1" s="4" t="str">
        <x:v>未確認需要</x:v>
      </x:c>
      <x:c r="E1" s="4" t="str">
        <x:v>合計需要</x:v>
      </x:c>
    </x:row>
    <x:row r="2" ht="38" customHeight="1">
      <x:c r="A2" s="2" t="str">
        <x:v>XS</x:v>
      </x:c>
      <x:c r="B2" s="6" t="n">
        <x:v>15</x:v>
      </x:c>
      <x:c r="C2" s="11" t="n">
        <x:f>SUMPRODUCT('地域構成'!$B$2:$D$2,'地域構成'!B4:D4)</x:f>
        <x:v>0.049</x:v>
      </x:c>
      <x:c r="D2" s="2" t="n">
        <x:f>IF('入力'!$B$8,'入力'!$B$7*C2,"専門家の確認待ち")</x:f>
        <x:v>31.85</x:v>
      </x:c>
      <x:c r="E2" s="2" t="n">
        <x:f>IF('入力'!$B$8,B2+D2,"専門家の確認待ち")</x:f>
        <x:v>46.85</x:v>
      </x:c>
    </x:row>
    <x:row r="3" ht="38" customHeight="1">
      <x:c r="A3" s="2" t="str">
        <x:v>S</x:v>
      </x:c>
      <x:c r="B3" s="6" t="n">
        <x:v>50</x:v>
      </x:c>
      <x:c r="C3" s="11" t="n">
        <x:f>SUMPRODUCT('地域構成'!$B$2:$D$2,'地域構成'!B5:D5)</x:f>
        <x:v>0.173</x:v>
      </x:c>
      <x:c r="D3" s="2" t="n">
        <x:f>IF('入力'!$B$8,'入力'!$B$7*C3,"専門家の確認待ち")</x:f>
        <x:v>112.44999999999999</x:v>
      </x:c>
      <x:c r="E3" s="2" t="n">
        <x:f>IF('入力'!$B$8,B3+D3,"専門家の確認待ち")</x:f>
        <x:v>162.45</x:v>
      </x:c>
    </x:row>
    <x:row r="4" ht="38" customHeight="1">
      <x:c r="A4" s="2" t="str">
        <x:v>M</x:v>
      </x:c>
      <x:c r="B4" s="6" t="n">
        <x:v>105</x:v>
      </x:c>
      <x:c r="C4" s="11" t="n">
        <x:f>SUMPRODUCT('地域構成'!$B$2:$D$2,'地域構成'!B6:D6)</x:f>
        <x:v>0.307</x:v>
      </x:c>
      <x:c r="D4" s="2" t="n">
        <x:f>IF('入力'!$B$8,'入力'!$B$7*C4,"専門家の確認待ち")</x:f>
        <x:v>199.54999999999998</x:v>
      </x:c>
      <x:c r="E4" s="2" t="n">
        <x:f>IF('入力'!$B$8,B4+D4,"専門家の確認待ち")</x:f>
        <x:v>304.54999999999995</x:v>
      </x:c>
    </x:row>
    <x:row r="5" ht="38" customHeight="1">
      <x:c r="A5" s="2" t="str">
        <x:v>L</x:v>
      </x:c>
      <x:c r="B5" s="6" t="n">
        <x:v>90</x:v>
      </x:c>
      <x:c r="C5" s="11" t="n">
        <x:f>SUMPRODUCT('地域構成'!$B$2:$D$2,'地域構成'!B7:D7)</x:f>
        <x:v>0.2415</x:v>
      </x:c>
      <x:c r="D5" s="2" t="n">
        <x:f>IF('入力'!$B$8,'入力'!$B$7*C5,"専門家の確認待ち")</x:f>
        <x:v>156.975</x:v>
      </x:c>
      <x:c r="E5" s="2" t="n">
        <x:f>IF('入力'!$B$8,B5+D5,"専門家の確認待ち")</x:f>
        <x:v>246.975</x:v>
      </x:c>
    </x:row>
    <x:row r="6" ht="38" customHeight="1">
      <x:c r="A6" s="2" t="str">
        <x:v>XL</x:v>
      </x:c>
      <x:c r="B6" s="6" t="n">
        <x:v>55</x:v>
      </x:c>
      <x:c r="C6" s="11" t="n">
        <x:f>SUMPRODUCT('地域構成'!$B$2:$D$2,'地域構成'!B8:D8)</x:f>
        <x:v>0.14150000000000001</x:v>
      </x:c>
      <x:c r="D6" s="2" t="n">
        <x:f>IF('入力'!$B$8,'入力'!$B$7*C6,"専門家の確認待ち")</x:f>
        <x:v>91.97500000000001</x:v>
      </x:c>
      <x:c r="E6" s="2" t="n">
        <x:f>IF('入力'!$B$8,B6+D6,"専門家の確認待ち")</x:f>
        <x:v>146.97500000000002</x:v>
      </x:c>
    </x:row>
    <x:row r="7" ht="38" customHeight="1">
      <x:c r="A7" s="2" t="str">
        <x:v>2XL</x:v>
      </x:c>
      <x:c r="B7" s="6" t="n">
        <x:v>25</x:v>
      </x:c>
      <x:c r="C7" s="11" t="n">
        <x:f>SUMPRODUCT('地域構成'!$B$2:$D$2,'地域構成'!B9:D9)</x:f>
        <x:v>0.064</x:v>
      </x:c>
      <x:c r="D7" s="2" t="n">
        <x:f>IF('入力'!$B$8,'入力'!$B$7*C7,"専門家の確認待ち")</x:f>
        <x:v>41.6</x:v>
      </x:c>
      <x:c r="E7" s="2" t="n">
        <x:f>IF('入力'!$B$8,B7+D7,"専門家の確認待ち")</x:f>
        <x:v>66.6</x:v>
      </x:c>
    </x:row>
    <x:row r="8" ht="38" customHeight="1">
      <x:c r="A8" s="2" t="str">
        <x:v>3XL</x:v>
      </x:c>
      <x:c r="B8" s="6" t="n">
        <x:v>10</x:v>
      </x:c>
      <x:c r="C8" s="11" t="n">
        <x:f>SUMPRODUCT('地域構成'!$B$2:$D$2,'地域構成'!B10:D10)</x:f>
        <x:v>0.024</x:v>
      </x:c>
      <x:c r="D8" s="2" t="n">
        <x:f>IF('入力'!$B$8,'入力'!$B$7*C8,"専門家の確認待ち")</x:f>
        <x:v>15.6</x:v>
      </x:c>
      <x:c r="E8" s="2" t="n">
        <x:f>IF('入力'!$B$8,B8+D8,"専門家の確認待ち")</x:f>
        <x:v>25.6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8" customHeight="1">
      <x:c r="A1" s="4" t="str">
        <x:v>サイズ</x:v>
      </x:c>
      <x:c r="B1" s="4" t="str">
        <x:v>合計需要</x:v>
      </x:c>
      <x:c r="C1" s="4" t="str">
        <x:v>予備数</x:v>
      </x:c>
      <x:c r="D1" s="4" t="str">
        <x:v>利用可能在庫</x:v>
      </x:c>
      <x:c r="E1" s="4" t="str">
        <x:v>純需要</x:v>
      </x:c>
      <x:c r="F1" s="4" t="str">
        <x:v>発注数</x:v>
      </x:c>
      <x:c r="G1" s="4" t="str">
        <x:v>商品原価</x:v>
      </x:c>
    </x:row>
    <x:row r="2" ht="38" customHeight="1">
      <x:c r="A2" s="2" t="str">
        <x:v>XS</x:v>
      </x:c>
      <x:c r="B2" s="12" t="n">
        <x:f>'サイズ曲線'!E2</x:f>
        <x:v>46.85</x:v>
      </x:c>
      <x:c r="C2" s="12" t="n">
        <x:f>IF('入力'!$B$8,B2*'入力'!$B$2+'サイズ曲線'!D2*'入力'!$B$3,"専門家の確認待ち")</x:f>
        <x:v>3.9535</x:v>
      </x:c>
      <x:c r="D2" s="13" t="n">
        <x:v>0</x:v>
      </x:c>
      <x:c r="E2" s="12" t="n">
        <x:f>IF(AND('入力'!$B$8,D2&gt;=0),MAX(0,B2+C2-D2),"専門家の確認待ち")</x:f>
        <x:v>50.8035</x:v>
      </x:c>
      <x:c r="F2" s="14" t="n">
        <x:f>IF(ISNUMBER(E2),ROUNDUP(E2/'入力'!$B$4,0)*'入力'!$B$4,"専門家の確認待ち")</x:f>
        <x:v>60</x:v>
      </x:c>
      <x:c r="G2" s="12" t="n">
        <x:f>IF(ISNUMBER(F2),F2*'入力'!$B$5,"専門家の確認待ち")</x:f>
        <x:v>1200</x:v>
      </x:c>
    </x:row>
    <x:row r="3" ht="38" customHeight="1">
      <x:c r="A3" s="2" t="str">
        <x:v>S</x:v>
      </x:c>
      <x:c r="B3" s="12" t="n">
        <x:f>'サイズ曲線'!E3</x:f>
        <x:v>162.45</x:v>
      </x:c>
      <x:c r="C3" s="12" t="n">
        <x:f>IF('入力'!$B$8,B3*'入力'!$B$2+'サイズ曲線'!D3*'入力'!$B$3,"専門家の確認待ち")</x:f>
        <x:v>13.869499999999999</x:v>
      </x:c>
      <x:c r="D3" s="13" t="n">
        <x:v>12</x:v>
      </x:c>
      <x:c r="E3" s="12" t="n">
        <x:f>IF(AND('入力'!$B$8,D3&gt;=0),MAX(0,B3+C3-D3),"専門家の確認待ち")</x:f>
        <x:v>164.31949999999998</x:v>
      </x:c>
      <x:c r="F3" s="14" t="n">
        <x:f>IF(ISNUMBER(E3),ROUNDUP(E3/'入力'!$B$4,0)*'入力'!$B$4,"専門家の確認待ち")</x:f>
        <x:v>168</x:v>
      </x:c>
      <x:c r="G3" s="12" t="n">
        <x:f>IF(ISNUMBER(F3),F3*'入力'!$B$5,"専門家の確認待ち")</x:f>
        <x:v>3360</x:v>
      </x:c>
    </x:row>
    <x:row r="4" ht="38" customHeight="1">
      <x:c r="A4" s="2" t="str">
        <x:v>M</x:v>
      </x:c>
      <x:c r="B4" s="12" t="n">
        <x:f>'サイズ曲線'!E4</x:f>
        <x:v>304.54999999999995</x:v>
      </x:c>
      <x:c r="C4" s="12" t="n">
        <x:f>IF('入力'!$B$8,B4*'入力'!$B$2+'サイズ曲線'!D4*'入力'!$B$3,"専門家の確認待ち")</x:f>
        <x:v>25.100499999999997</x:v>
      </x:c>
      <x:c r="D4" s="13" t="n">
        <x:v>24</x:v>
      </x:c>
      <x:c r="E4" s="12" t="n">
        <x:f>IF(AND('入力'!$B$8,D4&gt;=0),MAX(0,B4+C4-D4),"専門家の確認待ち")</x:f>
        <x:v>305.65049999999997</x:v>
      </x:c>
      <x:c r="F4" s="14" t="n">
        <x:f>IF(ISNUMBER(E4),ROUNDUP(E4/'入力'!$B$4,0)*'入力'!$B$4,"専門家の確認待ち")</x:f>
        <x:v>312</x:v>
      </x:c>
      <x:c r="G4" s="12" t="n">
        <x:f>IF(ISNUMBER(F4),F4*'入力'!$B$5,"専門家の確認待ち")</x:f>
        <x:v>6240</x:v>
      </x:c>
    </x:row>
    <x:row r="5" ht="38" customHeight="1">
      <x:c r="A5" s="2" t="str">
        <x:v>L</x:v>
      </x:c>
      <x:c r="B5" s="12" t="n">
        <x:f>'サイズ曲線'!E5</x:f>
        <x:v>246.975</x:v>
      </x:c>
      <x:c r="C5" s="12" t="n">
        <x:f>IF('入力'!$B$8,B5*'入力'!$B$2+'サイズ曲線'!D5*'入力'!$B$3,"専門家の確認待ち")</x:f>
        <x:v>19.96725</x:v>
      </x:c>
      <x:c r="D5" s="13" t="n">
        <x:v>24</x:v>
      </x:c>
      <x:c r="E5" s="12" t="n">
        <x:f>IF(AND('入力'!$B$8,D5&gt;=0),MAX(0,B5+C5-D5),"専門家の確認待ち")</x:f>
        <x:v>242.94225</x:v>
      </x:c>
      <x:c r="F5" s="14" t="n">
        <x:f>IF(ISNUMBER(E5),ROUNDUP(E5/'入力'!$B$4,0)*'入力'!$B$4,"専門家の確認待ち")</x:f>
        <x:v>252</x:v>
      </x:c>
      <x:c r="G5" s="12" t="n">
        <x:f>IF(ISNUMBER(F5),F5*'入力'!$B$5,"専門家の確認待ち")</x:f>
        <x:v>5040</x:v>
      </x:c>
    </x:row>
    <x:row r="6" ht="38" customHeight="1">
      <x:c r="A6" s="2" t="str">
        <x:v>XL</x:v>
      </x:c>
      <x:c r="B6" s="12" t="n">
        <x:f>'サイズ曲線'!E6</x:f>
        <x:v>146.97500000000002</x:v>
      </x:c>
      <x:c r="C6" s="12" t="n">
        <x:f>IF('入力'!$B$8,B6*'入力'!$B$2+'サイズ曲線'!D6*'入力'!$B$3,"専門家の確認待ち")</x:f>
        <x:v>11.76725</x:v>
      </x:c>
      <x:c r="D6" s="13" t="n">
        <x:v>12</x:v>
      </x:c>
      <x:c r="E6" s="12" t="n">
        <x:f>IF(AND('入力'!$B$8,D6&gt;=0),MAX(0,B6+C6-D6),"専門家の確認待ち")</x:f>
        <x:v>146.74225</x:v>
      </x:c>
      <x:c r="F6" s="14" t="n">
        <x:f>IF(ISNUMBER(E6),ROUNDUP(E6/'入力'!$B$4,0)*'入力'!$B$4,"専門家の確認待ち")</x:f>
        <x:v>156</x:v>
      </x:c>
      <x:c r="G6" s="12" t="n">
        <x:f>IF(ISNUMBER(F6),F6*'入力'!$B$5,"専門家の確認待ち")</x:f>
        <x:v>3120</x:v>
      </x:c>
    </x:row>
    <x:row r="7" ht="38" customHeight="1">
      <x:c r="A7" s="2" t="str">
        <x:v>2XL</x:v>
      </x:c>
      <x:c r="B7" s="12" t="n">
        <x:f>'サイズ曲線'!E7</x:f>
        <x:v>66.6</x:v>
      </x:c>
      <x:c r="C7" s="12" t="n">
        <x:f>IF('入力'!$B$8,B7*'入力'!$B$2+'サイズ曲線'!D7*'入力'!$B$3,"専門家の確認待ち")</x:f>
        <x:v>5.3260000000000005</x:v>
      </x:c>
      <x:c r="D7" s="13" t="n">
        <x:v>0</x:v>
      </x:c>
      <x:c r="E7" s="12" t="n">
        <x:f>IF(AND('入力'!$B$8,D7&gt;=0),MAX(0,B7+C7-D7),"専門家の確認待ち")</x:f>
        <x:v>71.92599999999999</x:v>
      </x:c>
      <x:c r="F7" s="14" t="n">
        <x:f>IF(ISNUMBER(E7),ROUNDUP(E7/'入力'!$B$4,0)*'入力'!$B$4,"専門家の確認待ち")</x:f>
        <x:v>72</x:v>
      </x:c>
      <x:c r="G7" s="12" t="n">
        <x:f>IF(ISNUMBER(F7),F7*'入力'!$B$5,"専門家の確認待ち")</x:f>
        <x:v>1440</x:v>
      </x:c>
    </x:row>
    <x:row r="8" ht="38" customHeight="1">
      <x:c r="A8" s="2" t="str">
        <x:v>3XL</x:v>
      </x:c>
      <x:c r="B8" s="12" t="n">
        <x:f>'サイズ曲線'!E8</x:f>
        <x:v>25.6</x:v>
      </x:c>
      <x:c r="C8" s="12" t="n">
        <x:f>IF('入力'!$B$8,B8*'入力'!$B$2+'サイズ曲線'!D8*'入力'!$B$3,"専門家の確認待ち")</x:f>
        <x:v>2.016</x:v>
      </x:c>
      <x:c r="D8" s="13" t="n">
        <x:v>0</x:v>
      </x:c>
      <x:c r="E8" s="12" t="n">
        <x:f>IF(AND('入力'!$B$8,D8&gt;=0),MAX(0,B8+C8-D8),"専門家の確認待ち")</x:f>
        <x:v>27.616</x:v>
      </x:c>
      <x:c r="F8" s="14" t="n">
        <x:f>IF(ISNUMBER(E8),ROUNDUP(E8/'入力'!$B$4,0)*'入力'!$B$4,"専門家の確認待ち")</x:f>
        <x:v>36</x:v>
      </x:c>
      <x:c r="G8" s="12" t="n">
        <x:f>IF(ISNUMBER(F8),F8*'入力'!$B$5,"専門家の確認待ち")</x:f>
        <x:v>720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シナリオ比較</x:v>
      </x:c>
      <x:c r="B1" s="4" t="str">
        <x:v>交換率</x:v>
      </x:c>
      <x:c r="C1" s="4" t="str">
        <x:v>不確実性予備率</x:v>
      </x:c>
      <x:c r="D1" s="4" t="str">
        <x:v>発注数</x:v>
      </x:c>
      <x:c r="E1" s="4" t="str">
        <x:v>商品原価</x:v>
      </x:c>
    </x:row>
    <x:row r="2" ht="38" customHeight="1">
      <x:c r="A2" s="2" t="str">
        <x:v>1</x:v>
      </x:c>
      <x:c r="B2" s="11" t="n">
        <x:v>0.01</x:v>
      </x:c>
      <x:c r="C2" s="11" t="n">
        <x:v>0.03</x:v>
      </x:c>
      <x:c r="D2" s="2" t="n">
        <x:v>1008</x:v>
      </x:c>
      <x:c r="E2" s="2" t="n">
        <x:v>20160</x:v>
      </x:c>
    </x:row>
    <x:row r="3" ht="38" customHeight="1">
      <x:c r="A3" s="2" t="str">
        <x:v>2</x:v>
      </x:c>
      <x:c r="B3" s="11" t="n">
        <x:v>0.03</x:v>
      </x:c>
      <x:c r="C3" s="11" t="n">
        <x:v>0.08</x:v>
      </x:c>
      <x:c r="D3" s="2" t="n">
        <x:v>1056</x:v>
      </x:c>
      <x:c r="E3" s="2" t="n">
        <x:v>21120</x:v>
      </x:c>
    </x:row>
    <x:row r="4" ht="38" customHeight="1">
      <x:c r="A4" s="2" t="str">
        <x:v>3</x:v>
      </x:c>
      <x:c r="B4" s="11" t="n">
        <x:v>0.05</x:v>
      </x:c>
      <x:c r="C4" s="11" t="n">
        <x:v>0.15</x:v>
      </x:c>
      <x:c r="D4" s="2" t="n">
        <x:v>1128</x:v>
      </x:c>
      <x:c r="E4" s="2" t="n">
        <x:v>22560</x:v>
      </x:c>
    </x:row>
    <x:row r="5" ht="38" customHeight="1">
      <x:c r="A5" s="2" t="str">
        <x:v>備考</x:v>
      </x:c>
      <x:c r="B5" s="2" t="str">
        <x:v>入力は仮定例。実際の施策の根拠で更新する。</x:v>
      </x:c>
      <x:c r="C5" s="2" t="str">
        <x:v>2026-09-09</x:v>
      </x:c>
      <x:c r="D5" s="2" t="str"/>
      <x:c r="E5" s="2" t="str"/>
    </x:row>
    <x:row r="7" ht="40" customHeight="1">
      <x:c r="A7" t="str">
        <x:v>日付付きシナリオ記録です。連動式ではありません。入力変更後は主計算を更新します。</x:v>
      </x:c>
    </x:row>
    <x:row r="8" ht="40" customHeight="1"/>
  </x:sheetData>
  <x:mergeCells>
    <x:mergeCell ref="A7:E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方法</x:v>
      </x:c>
    </x:row>
    <x:row r="2" ht="38" customHeight="1">
      <x:c r="A2" s="2" t="str">
        <x:v>入力は仮定例。実際の施策の根拠で更新する。</x:v>
      </x:c>
    </x:row>
    <x:row r="3" ht="38" customHeight="1">
      <x:c r="A3" s="2" t="str">
        <x:v>サイズ別の確認済人数を入力し、未確認者だけを推計する。</x:v>
      </x:c>
    </x:row>
    <x:row r="4" ht="38" customHeight="1">
      <x:c r="A4" s="2" t="str">
        <x:v>SUMPRODUCT / ROUNDUP</x:v>
      </x:c>
    </x:row>
    <x:row r="5" ht="38" customHeight="1">
      <x:c r="A5" s="2" t="str">
        <x:v>https://retail.gildan.com/size-chart/</x:v>
      </x:c>
    </x:row>
    <x:row r="6" ht="38" customHeight="1">
      <x:c r="A6" s="2" t="str">
        <x:v>https://www.education.sanmar.com/t-shirts/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0" hidden="0" customWidth="1"/>
  </x:cols>
  <x:sheetData>
    <x:row r="1" ht="38" customHeight="1">
      <x:c r="A1" s="4" t="str">
        <x:v>Version</x:v>
      </x:c>
      <x:c r="B1" s="4" t="str">
        <x:v>備考</x:v>
      </x:c>
    </x:row>
    <x:row r="2" ht="38" customHeight="1">
      <x:c r="A2" s="2" t="str">
        <x:v>2026-09-09</x:v>
      </x:c>
      <x:c r="B2" s="2" t="str">
        <x:v>再作成版 2026-09-09。旧版を別途保存。</x:v>
      </x:c>
    </x:row>
    <x:row r="3" ht="38" customHeight="1">
      <x:c r="A3" s="2" t="str">
        <x:v>v2</x:v>
      </x:c>
      <x:c r="B3" s="2" t="str">
        <x:v>サイズ別の確認済人数を入力し、未確認者だけを推計する。</x:v>
      </x:c>
    </x:row>
  </x:sheetData>
  <x:pageMargins left="0.7" right="0.7" top="0.75" bottom="0.75" header="0.3" footer="0.3"/>
</x:worksheet>
</file>