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a13160380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說明" sheetId="1" r:id="Rfee380be2f1e4ad1"/>
    <x:sheet xmlns:r="http://schemas.openxmlformats.org/officeDocument/2006/relationships" name="輸入值" sheetId="2" r:id="R99146bd959fb4814"/>
    <x:sheet xmlns:r="http://schemas.openxmlformats.org/officeDocument/2006/relationships" name="情境模型" sheetId="3" r:id="R57cd7a8e0fef4f82"/>
    <x:sheet xmlns:r="http://schemas.openxmlformats.org/officeDocument/2006/relationships" name="每月現金流" sheetId="4" r:id="Rb73112952b024f0d"/>
    <x:sheet xmlns:r="http://schemas.openxmlformats.org/officeDocument/2006/relationships" name="公平性敏感度" sheetId="5" r:id="R9025cadefd6942ff"/>
    <x:sheet xmlns:r="http://schemas.openxmlformats.org/officeDocument/2006/relationships" name="報價比較" sheetId="6" r:id="Rd3f6fee8d23b4525"/>
    <x:sheet xmlns:r="http://schemas.openxmlformats.org/officeDocument/2006/relationships" name="來源與版本" sheetId="7" r:id="R2d8ecf8f048c4af3"/>
    <x:sheet xmlns:r="http://schemas.openxmlformats.org/officeDocument/2006/relationships" name="檢查" sheetId="8" r:id="Ra5cf4e044e2e43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#,##0;[Red](#,##0);-"/>
    <x:numFmt numFmtId="202" formatCode="#,##0"/>
  </x:numFmts>
  <x:fonts count="2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D2A38"/>
      <x:name val="Carlito"/>
    </x:font>
    <x:font>
      <x:b/>
      <x:sz val="11"/>
      <x:color rgb="FFFFFFFF"/>
      <x:name val="Carlito"/>
    </x:font>
    <x:font>
      <x:b/>
      <x:sz val="11"/>
      <x:color rgb="FF684F00"/>
      <x:name val="Carlito"/>
    </x:font>
    <x:font>
      <x:sz val="11"/>
      <x:color rgb="FF0B4F71"/>
      <x:name val="Carlito"/>
    </x:font>
    <x:font>
      <x:b/>
      <x:sz val="11"/>
      <x:color rgb="FF1D2A38"/>
      <x:name val="Carlito"/>
    </x:font>
    <x:font>
      <x:i/>
      <x:sz val="11"/>
      <x:color rgb="FF526476"/>
      <x:name val="Carlito"/>
    </x:font>
    <x:font>
      <x:b/>
      <x:sz val="11"/>
      <x:color rgb="FF195C2B"/>
      <x:name val="Carlito"/>
    </x:font>
    <x:font>
      <x:i/>
      <x:sz val="11"/>
      <x:name val="Carlito"/>
    </x:font>
    <x:font>
      <x:b/>
      <x:sz val="11"/>
      <x:name val="Carlito"/>
    </x:font>
    <x:font>
      <x:b/>
      <x:sz val="18"/>
      <x:color rgb="FFFFFFFF"/>
      <x:name val="Noto Sans CJK TC"/>
    </x:font>
    <x:font>
      <x:i/>
      <x:sz val="11"/>
      <x:color rgb="FF1D2A38"/>
      <x:name val="Noto Sans CJK TC"/>
    </x:font>
    <x:font>
      <x:sz val="11"/>
      <x:name val="Noto Sans CJK TC"/>
    </x:font>
    <x:font>
      <x:b/>
      <x:sz val="11"/>
      <x:color rgb="FFFFFFFF"/>
      <x:name val="Noto Sans CJK TC"/>
    </x:font>
    <x:font>
      <x:b/>
      <x:sz val="11"/>
      <x:color rgb="FF684F00"/>
      <x:name val="Noto Sans CJK TC"/>
    </x:font>
    <x:font>
      <x:b/>
      <x:sz val="11"/>
      <x:color rgb="FF1D2A38"/>
      <x:name val="Noto Sans CJK TC"/>
    </x:font>
    <x:font>
      <x:sz val="11"/>
      <x:color rgb="FF0B4F71"/>
      <x:name val="Noto Sans CJK TC"/>
    </x:font>
    <x:font>
      <x:i/>
      <x:sz val="11"/>
      <x:color rgb="FF526476"/>
      <x:name val="Noto Sans CJK TC"/>
    </x:font>
    <x:font>
      <x:b/>
      <x:sz val="11"/>
      <x:color rgb="FF195C2B"/>
      <x:name val="Noto Sans CJK TC"/>
    </x:font>
    <x:font>
      <x:i/>
      <x:sz val="11"/>
      <x:name val="Noto Sans CJK TC"/>
    </x:font>
    <x:font>
      <x:b/>
      <x:sz val="11"/>
      <x:name val="Noto Sans CJK TC"/>
    </x:font>
  </x:fonts>
  <x:fills count="9">
    <x:fill>
      <x:patternFill patternType="none"/>
    </x:fill>
    <x:fill>
      <x:patternFill patternType="gray125"/>
    </x:fill>
    <x:fill>
      <x:patternFill patternType="solid">
        <x:fgColor rgb="FF12355B"/>
      </x:patternFill>
    </x:fill>
    <x:fill>
      <x:patternFill patternType="solid">
        <x:fgColor rgb="FFEAF0F6"/>
      </x:patternFill>
    </x:fill>
    <x:fill>
      <x:patternFill patternType="solid">
        <x:fgColor rgb="FFF6E7B0"/>
      </x:patternFill>
    </x:fill>
    <x:fill>
      <x:patternFill patternType="solid">
        <x:fgColor rgb="FFFFF9E6"/>
      </x:patternFill>
    </x:fill>
    <x:fill>
      <x:patternFill patternType="solid">
        <x:fgColor rgb="FFF5F7FA"/>
      </x:patternFill>
    </x:fill>
    <x:fill>
      <x:patternFill patternType="solid">
        <x:fgColor rgb="FFDCEEFF"/>
      </x:patternFill>
    </x:fill>
    <x:fill>
      <x:patternFill patternType="solid">
        <x:fgColor rgb="FFE4F5E8"/>
      </x:patternFill>
    </x:fill>
  </x:fills>
  <x:borders count="21">
    <x:border/>
    <x:border>
      <x:right style="thin">
        <x:color rgb="FF8EA6BE"/>
      </x:right>
    </x:border>
    <x:border>
      <x:left style="thin">
        <x:color rgb="FF8EA6BE"/>
      </x:left>
      <x:right style="thin">
        <x:color rgb="FF8EA6BE"/>
      </x:right>
    </x:border>
    <x:border>
      <x:left style="thin">
        <x:color rgb="FF8EA6BE"/>
      </x:left>
    </x:border>
    <x:border>
      <x:left style="thin">
        <x:color rgb="FF8EA6BE"/>
      </x:left>
      <x:top style="thin">
        <x:color rgb="FF8EA6BE"/>
      </x:top>
    </x:border>
    <x:border>
      <x:top style="thin">
        <x:color rgb="FF8EA6BE"/>
      </x:top>
    </x:border>
    <x:border>
      <x:right style="thin">
        <x:color rgb="FF8EA6BE"/>
      </x:right>
      <x:top style="thin">
        <x:color rgb="FF8EA6BE"/>
      </x:top>
    </x:border>
    <x:border>
      <x:left style="thin">
        <x:color rgb="FF8EA6BE"/>
      </x:left>
      <x:bottom style="thin">
        <x:color rgb="FF8EA6BE"/>
      </x:bottom>
    </x:border>
    <x:border>
      <x:bottom style="thin">
        <x:color rgb="FF8EA6BE"/>
      </x:bottom>
    </x:border>
    <x:border>
      <x:right style="thin">
        <x:color rgb="FF8EA6BE"/>
      </x:right>
      <x:bottom style="thin">
        <x:color rgb="FF8EA6BE"/>
      </x:bottom>
    </x:border>
    <x:border>
      <x:left style="thin">
        <x:color rgb="FF8DB89A"/>
      </x:left>
      <x:top style="thin">
        <x:color rgb="FF8DB89A"/>
      </x:top>
    </x:border>
    <x:border>
      <x:top style="thin">
        <x:color rgb="FF8DB89A"/>
      </x:top>
    </x:border>
    <x:border>
      <x:right style="thin">
        <x:color rgb="FF8DB89A"/>
      </x:right>
      <x:top style="thin">
        <x:color rgb="FF8DB89A"/>
      </x:top>
    </x:border>
    <x:border>
      <x:left style="thin">
        <x:color rgb="FF8DB89A"/>
      </x:left>
    </x:border>
    <x:border>
      <x:right style="thin">
        <x:color rgb="FF8DB89A"/>
      </x:right>
    </x:border>
    <x:border>
      <x:left style="thin">
        <x:color rgb="FF8DB89A"/>
      </x:left>
      <x:bottom style="thin">
        <x:color rgb="FF8DB89A"/>
      </x:bottom>
    </x:border>
    <x:border>
      <x:bottom style="thin">
        <x:color rgb="FF8DB89A"/>
      </x:bottom>
    </x:border>
    <x:border>
      <x:right style="thin">
        <x:color rgb="FF8DB89A"/>
      </x:right>
      <x:bottom style="thin">
        <x:color rgb="FF8DB89A"/>
      </x:bottom>
    </x:border>
    <x:border>
      <x:left style="thin">
        <x:color rgb="FF8DB89A"/>
      </x:left>
      <x:right style="thin">
        <x:color rgb="FF8DB89A"/>
      </x:right>
      <x:top style="thin">
        <x:color rgb="FF8DB89A"/>
      </x:top>
    </x:border>
    <x:border>
      <x:left style="thin">
        <x:color rgb="FF8DB89A"/>
      </x:left>
      <x:right style="thin">
        <x:color rgb="FF8DB89A"/>
      </x:right>
    </x:border>
    <x:border>
      <x:left style="thin">
        <x:color rgb="FF8DB89A"/>
      </x:left>
      <x:right style="thin">
        <x:color rgb="FF8DB89A"/>
      </x:right>
      <x:bottom style="thin">
        <x:color rgb="FF8DB89A"/>
      </x:bottom>
    </x:border>
  </x:borders>
  <x:cellStyleXfs count="1">
    <x:xf numFmtId="0" fontId="0" fillId="0" borderId="0"/>
  </x:cellStyleXfs>
  <x:cellXfs count="1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0" fontId="5" fillId="7" borderId="6" xfId="0" applyNumberFormat="1" applyFont="1" applyFill="1" applyBorder="1"/>
    <x:xf numFmtId="0" fontId="5" fillId="7" borderId="3" xfId="0" applyNumberFormat="1" applyFont="1" applyFill="1" applyBorder="1"/>
    <x:xf numFmtId="0" fontId="5" fillId="7" borderId="1" xfId="0" applyNumberFormat="1" applyFont="1" applyFill="1" applyBorder="1"/>
    <x:xf numFmtId="0" fontId="5" fillId="7" borderId="7" xfId="0" applyNumberFormat="1" applyFont="1" applyFill="1" applyBorder="1"/>
    <x:xf numFmtId="0" fontId="5" fillId="7" borderId="8" xfId="0" applyNumberFormat="1" applyFont="1" applyFill="1" applyBorder="1"/>
    <x:xf numFmtId="0" fontId="5" fillId="7" borderId="9" xfId="0" applyNumberFormat="1" applyFont="1" applyFill="1" applyBorder="1"/>
    <x:xf numFmtId="0" fontId="6" fillId="0" borderId="0" xfId="0" applyNumberFormat="1" applyFont="1" applyFill="1" applyBorder="1"/>
    <x:xf numFmtId="0" fontId="7" fillId="6" borderId="0" xfId="0" applyNumberFormat="1" applyFont="1" applyFill="1" applyBorder="1"/>
    <x:xf numFmtId="200" fontId="5" fillId="7" borderId="3" xfId="0" applyNumberFormat="1" applyFont="1" applyFill="1" applyBorder="1"/>
    <x:xf numFmtId="200" fontId="5" fillId="7" borderId="0" xfId="0" applyNumberFormat="1" applyFont="1" applyFill="1" applyBorder="1"/>
    <x:xf numFmtId="200" fontId="5" fillId="7" borderId="1" xfId="0" applyNumberFormat="1" applyFont="1" applyFill="1" applyBorder="1"/>
    <x:xf numFmtId="200" fontId="5" fillId="7" borderId="7" xfId="0" applyNumberFormat="1" applyFont="1" applyFill="1" applyBorder="1"/>
    <x:xf numFmtId="200" fontId="5" fillId="7" borderId="8" xfId="0" applyNumberFormat="1" applyFont="1" applyFill="1" applyBorder="1"/>
    <x:xf numFmtId="200" fontId="5" fillId="7" borderId="9" xfId="0" applyNumberFormat="1" applyFont="1" applyFill="1" applyBorder="1"/>
    <x:xf numFmtId="201" fontId="5" fillId="7" borderId="3" xfId="0" applyNumberFormat="1" applyFont="1" applyFill="1" applyBorder="1"/>
    <x:xf numFmtId="201" fontId="5" fillId="7" borderId="0" xfId="0" applyNumberFormat="1" applyFont="1" applyFill="1" applyBorder="1"/>
    <x:xf numFmtId="201" fontId="5" fillId="7" borderId="1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5" fillId="7" borderId="4" xfId="0" applyNumberFormat="1" applyFont="1" applyFill="1" applyBorder="1" applyAlignment="1">
      <x:alignment wrapText="1"/>
    </x:xf>
    <x:xf numFmtId="0" fontId="5" fillId="7" borderId="5" xfId="0" applyNumberFormat="1" applyFont="1" applyFill="1" applyBorder="1" applyAlignment="1">
      <x:alignment wrapText="1"/>
    </x:xf>
    <x:xf numFmtId="0" fontId="5" fillId="7" borderId="6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201" fontId="5" fillId="7" borderId="3" xfId="0" applyNumberFormat="1" applyFont="1" applyFill="1" applyBorder="1" applyAlignment="1">
      <x:alignment wrapText="1"/>
    </x:xf>
    <x:xf numFmtId="201" fontId="5" fillId="7" borderId="0" xfId="0" applyNumberFormat="1" applyFont="1" applyFill="1" applyBorder="1" applyAlignment="1">
      <x:alignment wrapText="1"/>
    </x:xf>
    <x:xf numFmtId="201" fontId="5" fillId="7" borderId="1" xfId="0" applyNumberFormat="1" applyFont="1" applyFill="1" applyBorder="1" applyAlignment="1">
      <x:alignment wrapText="1"/>
    </x:xf>
    <x:xf numFmtId="200" fontId="5" fillId="7" borderId="3" xfId="0" applyNumberFormat="1" applyFont="1" applyFill="1" applyBorder="1" applyAlignment="1">
      <x:alignment wrapText="1"/>
    </x:xf>
    <x:xf numFmtId="200" fontId="5" fillId="7" borderId="0" xfId="0" applyNumberFormat="1" applyFont="1" applyFill="1" applyBorder="1" applyAlignment="1">
      <x:alignment wrapText="1"/>
    </x:xf>
    <x:xf numFmtId="200" fontId="5" fillId="7" borderId="1" xfId="0" applyNumberFormat="1" applyFont="1" applyFill="1" applyBorder="1" applyAlignment="1">
      <x:alignment wrapText="1"/>
    </x:xf>
    <x:xf numFmtId="200" fontId="5" fillId="7" borderId="7" xfId="0" applyNumberFormat="1" applyFont="1" applyFill="1" applyBorder="1" applyAlignment="1">
      <x:alignment wrapText="1"/>
    </x:xf>
    <x:xf numFmtId="200" fontId="5" fillId="7" borderId="8" xfId="0" applyNumberFormat="1" applyFont="1" applyFill="1" applyBorder="1" applyAlignment="1">
      <x:alignment wrapText="1"/>
    </x:xf>
    <x:xf numFmtId="200" fontId="5" fillId="7" borderId="9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12" xfId="0" applyNumberFormat="1" applyFont="1" applyFill="1" applyBorder="1"/>
    <x:xf numFmtId="0" fontId="8" fillId="8" borderId="13" xfId="0" applyNumberFormat="1" applyFont="1" applyFill="1" applyBorder="1"/>
    <x:xf numFmtId="0" fontId="8" fillId="8" borderId="14" xfId="0" applyNumberFormat="1" applyFont="1" applyFill="1" applyBorder="1"/>
    <x:xf numFmtId="0" fontId="8" fillId="8" borderId="15" xfId="0" applyNumberFormat="1" applyFont="1" applyFill="1" applyBorder="1"/>
    <x:xf numFmtId="0" fontId="8" fillId="8" borderId="16" xfId="0" applyNumberFormat="1" applyFont="1" applyFill="1" applyBorder="1"/>
    <x:xf numFmtId="0" fontId="8" fillId="8" borderId="17" xfId="0" applyNumberFormat="1" applyFont="1" applyFill="1" applyBorder="1"/>
    <x:xf numFmtId="201" fontId="8" fillId="8" borderId="10" xfId="0" applyNumberFormat="1" applyFont="1" applyFill="1" applyBorder="1"/>
    <x:xf numFmtId="201" fontId="8" fillId="8" borderId="11" xfId="0" applyNumberFormat="1" applyFont="1" applyFill="1" applyBorder="1"/>
    <x:xf numFmtId="201" fontId="8" fillId="8" borderId="12" xfId="0" applyNumberFormat="1" applyFont="1" applyFill="1" applyBorder="1"/>
    <x:xf numFmtId="201" fontId="8" fillId="8" borderId="13" xfId="0" applyNumberFormat="1" applyFont="1" applyFill="1" applyBorder="1"/>
    <x:xf numFmtId="201" fontId="8" fillId="8" borderId="0" xfId="0" applyNumberFormat="1" applyFont="1" applyFill="1" applyBorder="1"/>
    <x:xf numFmtId="201" fontId="8" fillId="8" borderId="14" xfId="0" applyNumberFormat="1" applyFont="1" applyFill="1" applyBorder="1"/>
    <x:xf numFmtId="202" fontId="8" fillId="8" borderId="10" xfId="0" applyNumberFormat="1" applyFont="1" applyFill="1" applyBorder="1"/>
    <x:xf numFmtId="202" fontId="8" fillId="8" borderId="11" xfId="0" applyNumberFormat="1" applyFont="1" applyFill="1" applyBorder="1"/>
    <x:xf numFmtId="202" fontId="8" fillId="8" borderId="12" xfId="0" applyNumberFormat="1" applyFont="1" applyFill="1" applyBorder="1"/>
    <x:xf numFmtId="202" fontId="8" fillId="8" borderId="13" xfId="0" applyNumberFormat="1" applyFont="1" applyFill="1" applyBorder="1"/>
    <x:xf numFmtId="202" fontId="8" fillId="8" borderId="0" xfId="0" applyNumberFormat="1" applyFont="1" applyFill="1" applyBorder="1"/>
    <x:xf numFmtId="202" fontId="8" fillId="8" borderId="14" xfId="0" applyNumberFormat="1" applyFont="1" applyFill="1" applyBorder="1"/>
    <x:xf numFmtId="200" fontId="8" fillId="8" borderId="15" xfId="0" applyNumberFormat="1" applyFont="1" applyFill="1" applyBorder="1"/>
    <x:xf numFmtId="200" fontId="8" fillId="8" borderId="16" xfId="0" applyNumberFormat="1" applyFont="1" applyFill="1" applyBorder="1"/>
    <x:xf numFmtId="200" fontId="8" fillId="8" borderId="17" xfId="0" applyNumberFormat="1" applyFont="1" applyFill="1" applyBorder="1"/>
    <x:xf numFmtId="0" fontId="8" fillId="8" borderId="18" xfId="0" applyNumberFormat="1" applyFont="1" applyFill="1" applyBorder="1"/>
    <x:xf numFmtId="0" fontId="8" fillId="8" borderId="19" xfId="0" applyNumberFormat="1" applyFont="1" applyFill="1" applyBorder="1"/>
    <x:xf numFmtId="0" fontId="8" fillId="8" borderId="20" xfId="0" applyNumberFormat="1" applyFont="1" applyFill="1" applyBorder="1"/>
    <x:xf numFmtId="201" fontId="0" fillId="0" borderId="0" xfId="0" applyNumberFormat="1" applyFont="1" applyFill="1" applyBorder="1"/>
    <x:xf numFmtId="201" fontId="8" fillId="8" borderId="18" xfId="0" applyNumberFormat="1" applyFont="1" applyFill="1" applyBorder="1"/>
    <x:xf numFmtId="201" fontId="8" fillId="8" borderId="19" xfId="0" applyNumberFormat="1" applyFont="1" applyFill="1" applyBorder="1"/>
    <x:xf numFmtId="201" fontId="8" fillId="8" borderId="2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8" fillId="8" borderId="15" xfId="0" applyNumberFormat="1" applyFont="1" applyFill="1" applyBorder="1"/>
    <x:xf numFmtId="201" fontId="8" fillId="8" borderId="16" xfId="0" applyNumberFormat="1" applyFont="1" applyFill="1" applyBorder="1"/>
    <x:xf numFmtId="201" fontId="8" fillId="8" borderId="17" xfId="0" applyNumberFormat="1" applyFont="1" applyFill="1" applyBorder="1"/>
    <x:xf numFmtId="201" fontId="5" fillId="7" borderId="4" xfId="0" applyNumberFormat="1" applyFont="1" applyFill="1" applyBorder="1"/>
    <x:xf numFmtId="201" fontId="5" fillId="7" borderId="5" xfId="0" applyNumberFormat="1" applyFont="1" applyFill="1" applyBorder="1"/>
    <x:xf numFmtId="201" fontId="5" fillId="7" borderId="6" xfId="0" applyNumberFormat="1" applyFont="1" applyFill="1" applyBorder="1"/>
    <x:xf numFmtId="201" fontId="5" fillId="7" borderId="7" xfId="0" applyNumberFormat="1" applyFont="1" applyFill="1" applyBorder="1"/>
    <x:xf numFmtId="201" fontId="5" fillId="7" borderId="8" xfId="0" applyNumberFormat="1" applyFont="1" applyFill="1" applyBorder="1"/>
    <x:xf numFmtId="201" fontId="5" fillId="7" borderId="9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5" fillId="7" borderId="4" xfId="0" applyNumberFormat="1" applyFont="1" applyFill="1" applyBorder="1" applyAlignment="1">
      <x:alignment wrapText="1"/>
    </x:xf>
    <x:xf numFmtId="201" fontId="5" fillId="7" borderId="5" xfId="0" applyNumberFormat="1" applyFont="1" applyFill="1" applyBorder="1" applyAlignment="1">
      <x:alignment wrapText="1"/>
    </x:xf>
    <x:xf numFmtId="201" fontId="5" fillId="7" borderId="6" xfId="0" applyNumberFormat="1" applyFont="1" applyFill="1" applyBorder="1" applyAlignment="1">
      <x:alignment wrapText="1"/>
    </x:xf>
    <x:xf numFmtId="201" fontId="8" fillId="8" borderId="10" xfId="0" applyNumberFormat="1" applyFont="1" applyFill="1" applyBorder="1" applyAlignment="1">
      <x:alignment wrapText="1"/>
    </x:xf>
    <x:xf numFmtId="201" fontId="8" fillId="8" borderId="12" xfId="0" applyNumberFormat="1" applyFont="1" applyFill="1" applyBorder="1" applyAlignment="1">
      <x:alignment wrapText="1"/>
    </x:xf>
    <x:xf numFmtId="201" fontId="8" fillId="8" borderId="13" xfId="0" applyNumberFormat="1" applyFont="1" applyFill="1" applyBorder="1" applyAlignment="1">
      <x:alignment wrapText="1"/>
    </x:xf>
    <x:xf numFmtId="201" fontId="8" fillId="8" borderId="14" xfId="0" applyNumberFormat="1" applyFont="1" applyFill="1" applyBorder="1" applyAlignment="1">
      <x:alignment wrapText="1"/>
    </x:xf>
    <x:xf numFmtId="201" fontId="5" fillId="7" borderId="7" xfId="0" applyNumberFormat="1" applyFont="1" applyFill="1" applyBorder="1" applyAlignment="1">
      <x:alignment wrapText="1"/>
    </x:xf>
    <x:xf numFmtId="201" fontId="5" fillId="7" borderId="8" xfId="0" applyNumberFormat="1" applyFont="1" applyFill="1" applyBorder="1" applyAlignment="1">
      <x:alignment wrapText="1"/>
    </x:xf>
    <x:xf numFmtId="201" fontId="5" fillId="7" borderId="9" xfId="0" applyNumberFormat="1" applyFont="1" applyFill="1" applyBorder="1" applyAlignment="1">
      <x:alignment wrapText="1"/>
    </x:xf>
    <x:xf numFmtId="201" fontId="8" fillId="8" borderId="15" xfId="0" applyNumberFormat="1" applyFont="1" applyFill="1" applyBorder="1" applyAlignment="1">
      <x:alignment wrapText="1"/>
    </x:xf>
    <x:xf numFmtId="201" fontId="8" fillId="8" borderId="17" xfId="0" applyNumberFormat="1" applyFont="1" applyFill="1" applyBorder="1" applyAlignment="1">
      <x:alignment wrapText="1"/>
    </x:xf>
    <x:xf numFmtId="0" fontId="10" fillId="6" borderId="0" xfId="0" applyNumberFormat="1" applyFont="1" applyFill="1" applyBorder="1"/>
    <x:xf numFmtId="0" fontId="8" fillId="8" borderId="18" xfId="0" applyNumberFormat="1" applyFont="1" applyFill="1" applyBorder="1" applyAlignment="1">
      <x:alignment wrapText="1"/>
    </x:xf>
    <x:xf numFmtId="0" fontId="8" fillId="8" borderId="19" xfId="0" applyNumberFormat="1" applyFont="1" applyFill="1" applyBorder="1" applyAlignment="1">
      <x:alignment wrapText="1"/>
    </x:xf>
    <x:xf numFmtId="0" fontId="8" fillId="8" borderId="20" xfId="0" applyNumberFormat="1" applyFont="1" applyFill="1" applyBorder="1" applyAlignment="1">
      <x:alignment wrapText="1"/>
    </x:xf>
    <x:xf numFmtId="0" fontId="11" fillId="2" borderId="0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/>
    <x:xf numFmtId="0" fontId="14" fillId="2" borderId="1" xfId="0" applyNumberFormat="1" applyFont="1" applyFill="1" applyBorder="1" applyAlignment="1">
      <x:alignment horizontal="center" vertical="center" wrapText="1"/>
    </x:xf>
    <x:xf numFmtId="0" fontId="14" fillId="2" borderId="2" xfId="0" applyNumberFormat="1" applyFont="1" applyFill="1" applyBorder="1" applyAlignment="1">
      <x:alignment horizontal="center" vertical="center" wrapText="1"/>
    </x:xf>
    <x:xf numFmtId="0" fontId="14" fillId="2" borderId="3" xfId="0" applyNumberFormat="1" applyFont="1" applyFill="1" applyBorder="1" applyAlignment="1">
      <x:alignment horizontal="center" vertical="center" wrapText="1"/>
    </x:xf>
    <x:xf numFmtId="0" fontId="15" fillId="4" borderId="0" xfId="0" applyNumberFormat="1" applyFont="1" applyFill="1" applyBorder="1"/>
    <x:xf numFmtId="0" fontId="13" fillId="5" borderId="0" xfId="0" applyNumberFormat="1" applyFont="1" applyFill="1" applyBorder="1" applyAlignment="1">
      <x:alignment vertical="top" wrapText="1"/>
    </x:xf>
    <x:xf numFmtId="0" fontId="12" fillId="6" borderId="0" xfId="0" applyNumberFormat="1" applyFont="1" applyFill="1" applyBorder="1" applyAlignment="1">
      <x:alignment wrapText="1"/>
    </x:xf>
    <x:xf numFmtId="0" fontId="13" fillId="6" borderId="0" xfId="0" applyNumberFormat="1" applyFont="1" applyFill="1" applyBorder="1" applyAlignment="1">
      <x:alignment vertical="top" wrapText="1"/>
    </x:xf>
    <x:xf numFmtId="0" fontId="16" fillId="0" borderId="0" xfId="0" applyNumberFormat="1" applyFont="1" applyFill="1" applyBorder="1" applyAlignment="1">
      <x:alignment wrapText="1"/>
    </x:xf>
    <x:xf numFmtId="0" fontId="17" fillId="7" borderId="4" xfId="0" applyNumberFormat="1" applyFont="1" applyFill="1" applyBorder="1" applyAlignment="1">
      <x:alignment wrapText="1"/>
    </x:xf>
    <x:xf numFmtId="0" fontId="17" fillId="7" borderId="5" xfId="0" applyNumberFormat="1" applyFont="1" applyFill="1" applyBorder="1" applyAlignment="1">
      <x:alignment wrapText="1"/>
    </x:xf>
    <x:xf numFmtId="0" fontId="17" fillId="7" borderId="6" xfId="0" applyNumberFormat="1" applyFont="1" applyFill="1" applyBorder="1" applyAlignment="1">
      <x:alignment wrapText="1"/>
    </x:xf>
    <x:xf numFmtId="0" fontId="18" fillId="6" borderId="0" xfId="0" applyNumberFormat="1" applyFont="1" applyFill="1" applyBorder="1" applyAlignment="1">
      <x:alignment wrapText="1"/>
    </x:xf>
    <x:xf numFmtId="201" fontId="17" fillId="7" borderId="3" xfId="0" applyNumberFormat="1" applyFont="1" applyFill="1" applyBorder="1" applyAlignment="1">
      <x:alignment wrapText="1"/>
    </x:xf>
    <x:xf numFmtId="201" fontId="17" fillId="7" borderId="0" xfId="0" applyNumberFormat="1" applyFont="1" applyFill="1" applyBorder="1" applyAlignment="1">
      <x:alignment wrapText="1"/>
    </x:xf>
    <x:xf numFmtId="201" fontId="17" fillId="7" borderId="1" xfId="0" applyNumberFormat="1" applyFont="1" applyFill="1" applyBorder="1" applyAlignment="1">
      <x:alignment wrapText="1"/>
    </x:xf>
    <x:xf numFmtId="200" fontId="17" fillId="7" borderId="3" xfId="0" applyNumberFormat="1" applyFont="1" applyFill="1" applyBorder="1" applyAlignment="1">
      <x:alignment wrapText="1"/>
    </x:xf>
    <x:xf numFmtId="200" fontId="17" fillId="7" borderId="0" xfId="0" applyNumberFormat="1" applyFont="1" applyFill="1" applyBorder="1" applyAlignment="1">
      <x:alignment wrapText="1"/>
    </x:xf>
    <x:xf numFmtId="200" fontId="17" fillId="7" borderId="1" xfId="0" applyNumberFormat="1" applyFont="1" applyFill="1" applyBorder="1" applyAlignment="1">
      <x:alignment wrapText="1"/>
    </x:xf>
    <x:xf numFmtId="200" fontId="17" fillId="7" borderId="7" xfId="0" applyNumberFormat="1" applyFont="1" applyFill="1" applyBorder="1" applyAlignment="1">
      <x:alignment wrapText="1"/>
    </x:xf>
    <x:xf numFmtId="200" fontId="17" fillId="7" borderId="8" xfId="0" applyNumberFormat="1" applyFont="1" applyFill="1" applyBorder="1" applyAlignment="1">
      <x:alignment wrapText="1"/>
    </x:xf>
    <x:xf numFmtId="200" fontId="17" fillId="7" borderId="9" xfId="0" applyNumberFormat="1" applyFont="1" applyFill="1" applyBorder="1" applyAlignment="1">
      <x:alignment wrapText="1"/>
    </x:xf>
    <x:xf numFmtId="202" fontId="19" fillId="8" borderId="10" xfId="0" applyNumberFormat="1" applyFont="1" applyFill="1" applyBorder="1"/>
    <x:xf numFmtId="202" fontId="19" fillId="8" borderId="11" xfId="0" applyNumberFormat="1" applyFont="1" applyFill="1" applyBorder="1"/>
    <x:xf numFmtId="202" fontId="19" fillId="8" borderId="12" xfId="0" applyNumberFormat="1" applyFont="1" applyFill="1" applyBorder="1"/>
    <x:xf numFmtId="202" fontId="19" fillId="8" borderId="13" xfId="0" applyNumberFormat="1" applyFont="1" applyFill="1" applyBorder="1"/>
    <x:xf numFmtId="202" fontId="19" fillId="8" borderId="0" xfId="0" applyNumberFormat="1" applyFont="1" applyFill="1" applyBorder="1"/>
    <x:xf numFmtId="202" fontId="19" fillId="8" borderId="14" xfId="0" applyNumberFormat="1" applyFont="1" applyFill="1" applyBorder="1"/>
    <x:xf numFmtId="201" fontId="19" fillId="8" borderId="13" xfId="0" applyNumberFormat="1" applyFont="1" applyFill="1" applyBorder="1"/>
    <x:xf numFmtId="201" fontId="19" fillId="8" borderId="0" xfId="0" applyNumberFormat="1" applyFont="1" applyFill="1" applyBorder="1"/>
    <x:xf numFmtId="201" fontId="19" fillId="8" borderId="14" xfId="0" applyNumberFormat="1" applyFont="1" applyFill="1" applyBorder="1"/>
    <x:xf numFmtId="200" fontId="19" fillId="8" borderId="15" xfId="0" applyNumberFormat="1" applyFont="1" applyFill="1" applyBorder="1"/>
    <x:xf numFmtId="200" fontId="19" fillId="8" borderId="16" xfId="0" applyNumberFormat="1" applyFont="1" applyFill="1" applyBorder="1"/>
    <x:xf numFmtId="200" fontId="19" fillId="8" borderId="17" xfId="0" applyNumberFormat="1" applyFont="1" applyFill="1" applyBorder="1"/>
    <x:xf numFmtId="201" fontId="13" fillId="0" borderId="0" xfId="0" applyNumberFormat="1" applyFont="1" applyFill="1" applyBorder="1"/>
    <x:xf numFmtId="201" fontId="19" fillId="8" borderId="18" xfId="0" applyNumberFormat="1" applyFont="1" applyFill="1" applyBorder="1"/>
    <x:xf numFmtId="201" fontId="19" fillId="8" borderId="19" xfId="0" applyNumberFormat="1" applyFont="1" applyFill="1" applyBorder="1"/>
    <x:xf numFmtId="201" fontId="19" fillId="8" borderId="20" xfId="0" applyNumberFormat="1" applyFont="1" applyFill="1" applyBorder="1"/>
    <x:xf numFmtId="0" fontId="20" fillId="6" borderId="0" xfId="0" applyNumberFormat="1" applyFont="1" applyFill="1" applyBorder="1" applyAlignment="1">
      <x:alignment wrapText="1"/>
    </x:xf>
    <x:xf numFmtId="200" fontId="13" fillId="0" borderId="0" xfId="0" applyNumberFormat="1" applyFont="1" applyFill="1" applyBorder="1"/>
    <x:xf numFmtId="201" fontId="19" fillId="8" borderId="10" xfId="0" applyNumberFormat="1" applyFont="1" applyFill="1" applyBorder="1"/>
    <x:xf numFmtId="201" fontId="19" fillId="8" borderId="11" xfId="0" applyNumberFormat="1" applyFont="1" applyFill="1" applyBorder="1"/>
    <x:xf numFmtId="201" fontId="19" fillId="8" borderId="12" xfId="0" applyNumberFormat="1" applyFont="1" applyFill="1" applyBorder="1"/>
    <x:xf numFmtId="201" fontId="19" fillId="8" borderId="15" xfId="0" applyNumberFormat="1" applyFont="1" applyFill="1" applyBorder="1"/>
    <x:xf numFmtId="201" fontId="19" fillId="8" borderId="16" xfId="0" applyNumberFormat="1" applyFont="1" applyFill="1" applyBorder="1"/>
    <x:xf numFmtId="201" fontId="19" fillId="8" borderId="17" xfId="0" applyNumberFormat="1" applyFont="1" applyFill="1" applyBorder="1"/>
    <x:xf numFmtId="0" fontId="13" fillId="0" borderId="0" xfId="0" applyNumberFormat="1" applyFont="1" applyFill="1" applyBorder="1" applyAlignment="1">
      <x:alignment wrapText="1"/>
    </x:xf>
    <x:xf numFmtId="201" fontId="17" fillId="7" borderId="4" xfId="0" applyNumberFormat="1" applyFont="1" applyFill="1" applyBorder="1" applyAlignment="1">
      <x:alignment wrapText="1"/>
    </x:xf>
    <x:xf numFmtId="201" fontId="17" fillId="7" borderId="5" xfId="0" applyNumberFormat="1" applyFont="1" applyFill="1" applyBorder="1" applyAlignment="1">
      <x:alignment wrapText="1"/>
    </x:xf>
    <x:xf numFmtId="201" fontId="17" fillId="7" borderId="6" xfId="0" applyNumberFormat="1" applyFont="1" applyFill="1" applyBorder="1" applyAlignment="1">
      <x:alignment wrapText="1"/>
    </x:xf>
    <x:xf numFmtId="201" fontId="19" fillId="8" borderId="10" xfId="0" applyNumberFormat="1" applyFont="1" applyFill="1" applyBorder="1" applyAlignment="1">
      <x:alignment wrapText="1"/>
    </x:xf>
    <x:xf numFmtId="201" fontId="19" fillId="8" borderId="12" xfId="0" applyNumberFormat="1" applyFont="1" applyFill="1" applyBorder="1" applyAlignment="1">
      <x:alignment wrapText="1"/>
    </x:xf>
    <x:xf numFmtId="201" fontId="19" fillId="8" borderId="13" xfId="0" applyNumberFormat="1" applyFont="1" applyFill="1" applyBorder="1" applyAlignment="1">
      <x:alignment wrapText="1"/>
    </x:xf>
    <x:xf numFmtId="201" fontId="19" fillId="8" borderId="14" xfId="0" applyNumberFormat="1" applyFont="1" applyFill="1" applyBorder="1" applyAlignment="1">
      <x:alignment wrapText="1"/>
    </x:xf>
    <x:xf numFmtId="201" fontId="17" fillId="7" borderId="7" xfId="0" applyNumberFormat="1" applyFont="1" applyFill="1" applyBorder="1" applyAlignment="1">
      <x:alignment wrapText="1"/>
    </x:xf>
    <x:xf numFmtId="201" fontId="17" fillId="7" borderId="8" xfId="0" applyNumberFormat="1" applyFont="1" applyFill="1" applyBorder="1" applyAlignment="1">
      <x:alignment wrapText="1"/>
    </x:xf>
    <x:xf numFmtId="201" fontId="17" fillId="7" borderId="9" xfId="0" applyNumberFormat="1" applyFont="1" applyFill="1" applyBorder="1" applyAlignment="1">
      <x:alignment wrapText="1"/>
    </x:xf>
    <x:xf numFmtId="201" fontId="19" fillId="8" borderId="15" xfId="0" applyNumberFormat="1" applyFont="1" applyFill="1" applyBorder="1" applyAlignment="1">
      <x:alignment wrapText="1"/>
    </x:xf>
    <x:xf numFmtId="201" fontId="19" fillId="8" borderId="17" xfId="0" applyNumberFormat="1" applyFont="1" applyFill="1" applyBorder="1" applyAlignment="1">
      <x:alignment wrapText="1"/>
    </x:xf>
    <x:xf numFmtId="0" fontId="21" fillId="6" borderId="0" xfId="0" applyNumberFormat="1" applyFont="1" applyFill="1" applyBorder="1"/>
    <x:xf numFmtId="0" fontId="19" fillId="8" borderId="18" xfId="0" applyNumberFormat="1" applyFont="1" applyFill="1" applyBorder="1" applyAlignment="1">
      <x:alignment wrapText="1"/>
    </x:xf>
    <x:xf numFmtId="0" fontId="19" fillId="8" borderId="19" xfId="0" applyNumberFormat="1" applyFont="1" applyFill="1" applyBorder="1" applyAlignment="1">
      <x:alignment wrapText="1"/>
    </x:xf>
    <x:xf numFmtId="0" fontId="19" fillId="8" borderId="2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cf2560d214259" /><Relationship Type="http://schemas.openxmlformats.org/officeDocument/2006/relationships/theme" Target="/xl/theme/theme1.xml" Id="R06fad644ab774450" /><Relationship Type="http://schemas.openxmlformats.org/officeDocument/2006/relationships/sharedStrings" Target="/xl/sharedStrings.xml" Id="R381f380b46954aeb" /><Relationship Type="http://schemas.openxmlformats.org/officeDocument/2006/relationships/worksheet" Target="/xl/worksheets/sheet1.xml" Id="Rfee380be2f1e4ad1" /><Relationship Type="http://schemas.openxmlformats.org/officeDocument/2006/relationships/worksheet" Target="/xl/worksheets/sheet2.xml" Id="R99146bd959fb4814" /><Relationship Type="http://schemas.openxmlformats.org/officeDocument/2006/relationships/worksheet" Target="/xl/worksheets/sheet3.xml" Id="R57cd7a8e0fef4f82" /><Relationship Type="http://schemas.openxmlformats.org/officeDocument/2006/relationships/worksheet" Target="/xl/worksheets/sheet4.xml" Id="Rb73112952b024f0d" /><Relationship Type="http://schemas.openxmlformats.org/officeDocument/2006/relationships/worksheet" Target="/xl/worksheets/sheet5.xml" Id="R9025cadefd6942ff" /><Relationship Type="http://schemas.openxmlformats.org/officeDocument/2006/relationships/worksheet" Target="/xl/worksheets/sheet6.xml" Id="Rd3f6fee8d23b4525" /><Relationship Type="http://schemas.openxmlformats.org/officeDocument/2006/relationships/worksheet" Target="/xl/worksheets/sheet7.xml" Id="R2d8ecf8f048c4af3" /><Relationship Type="http://schemas.openxmlformats.org/officeDocument/2006/relationships/worksheet" Target="/xl/worksheets/sheet8.xml" Id="Ra5cf4e044e2e439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0" customHeight="1">
      <x:c r="A1" s="126" t="str">
        <x:v>2026 員工肯定預算基準與計算器</x:v>
      </x:c>
      <x:c r="B1" s="126"/>
      <x:c r="C1" s="126"/>
      <x:c r="D1" s="126"/>
      <x:c r="E1" s="126"/>
      <x:c r="F1" s="126"/>
      <x:c r="G1" s="126"/>
      <x:c r="H1" s="126"/>
    </x:row>
    <x:row r="2">
      <x:c r="A2" s="127" t="str">
        <x:v>以情境規劃為基礎，不宣稱通用市場平均值</x:v>
      </x:c>
      <x:c r="B2" s="127"/>
      <x:c r="C2" s="127"/>
      <x:c r="D2" s="127"/>
      <x:c r="E2" s="127"/>
      <x:c r="F2" s="127"/>
      <x:c r="G2" s="127"/>
      <x:c r="H2" s="127"/>
    </x:row>
    <x:row r="3">
      <x:c r="A3" s="128"/>
      <x:c r="B3" s="128"/>
      <x:c r="C3" s="128"/>
      <x:c r="D3" s="128"/>
      <x:c r="E3" s="128"/>
      <x:c r="F3" s="128"/>
      <x:c r="G3" s="128"/>
      <x:c r="H3" s="128"/>
    </x:row>
    <x:row r="4">
      <x:c r="A4" s="129" t="str">
        <x:v>使用方式</x:v>
      </x:c>
      <x:c r="B4" s="130"/>
      <x:c r="C4" s="130"/>
      <x:c r="D4" s="130"/>
      <x:c r="E4" s="130"/>
      <x:c r="F4" s="130"/>
      <x:c r="G4" s="130"/>
      <x:c r="H4" s="131"/>
    </x:row>
    <x:row r="5">
      <x:c r="A5" s="128" t="str">
        <x:v>1. 把低、中、高三種情境當作規劃邊界，而非承諾。</x:v>
      </x:c>
      <x:c r="B5" s="128"/>
      <x:c r="C5" s="128"/>
      <x:c r="D5" s="128"/>
      <x:c r="E5" s="128"/>
      <x:c r="F5" s="128"/>
      <x:c r="G5" s="128"/>
      <x:c r="H5" s="128"/>
    </x:row>
    <x:row r="6">
      <x:c r="A6" s="128" t="str">
        <x:v>2. 在「輸入值」工作表修改藍色儲存格；模型會自動更新。</x:v>
      </x:c>
      <x:c r="B6" s="128"/>
      <x:c r="C6" s="128"/>
      <x:c r="D6" s="128"/>
      <x:c r="E6" s="128"/>
      <x:c r="F6" s="128"/>
      <x:c r="G6" s="128"/>
      <x:c r="H6" s="128"/>
    </x:row>
    <x:row r="7">
      <x:c r="A7" s="128" t="str">
        <x:v>3. 上線前請由薪資、財務或在地顧問確認稅務處理。</x:v>
      </x:c>
      <x:c r="B7" s="128"/>
      <x:c r="C7" s="128"/>
      <x:c r="D7" s="128"/>
      <x:c r="E7" s="128"/>
      <x:c r="F7" s="128"/>
      <x:c r="G7" s="128"/>
      <x:c r="H7" s="128"/>
    </x:row>
    <x:row r="8">
      <x:c r="A8" s="128" t="str">
        <x:v>4. 用「報價比較」把不同供應商的費用換成一致口徑。</x:v>
      </x:c>
      <x:c r="B8" s="128"/>
      <x:c r="C8" s="128"/>
      <x:c r="D8" s="128"/>
      <x:c r="E8" s="128"/>
      <x:c r="F8" s="128"/>
      <x:c r="G8" s="128"/>
      <x:c r="H8" s="128"/>
    </x:row>
    <x:row r="9">
      <x:c r="A9" s="128" t="str">
        <x:v>5. 每季更新假設，並保存有日期的版本。</x:v>
      </x:c>
      <x:c r="B9" s="128"/>
      <x:c r="C9" s="128"/>
      <x:c r="D9" s="128"/>
      <x:c r="E9" s="128"/>
      <x:c r="F9" s="128"/>
      <x:c r="G9" s="128"/>
      <x:c r="H9" s="128"/>
    </x:row>
    <x:row r="10">
      <x:c r="A10" s="128"/>
      <x:c r="B10" s="128"/>
      <x:c r="C10" s="128"/>
      <x:c r="D10" s="128"/>
      <x:c r="E10" s="128"/>
      <x:c r="F10" s="128"/>
      <x:c r="G10" s="128"/>
      <x:c r="H10" s="128"/>
    </x:row>
    <x:row r="11">
      <x:c r="A11" s="132" t="str">
        <x:v>重要限制</x:v>
      </x:c>
      <x:c r="B11" s="132"/>
      <x:c r="C11" s="132"/>
      <x:c r="D11" s="132"/>
      <x:c r="E11" s="132"/>
      <x:c r="F11" s="132"/>
      <x:c r="G11" s="132"/>
      <x:c r="H11" s="132"/>
    </x:row>
    <x:row r="12">
      <x:c r="A12" s="133" t="str">
        <x:v>結果完全由使用者輸入的情境產生，不構成稅務、薪酬建議，也不是通用市場基準。</x:v>
      </x:c>
      <x:c r="B12" s="133"/>
      <x:c r="C12" s="133"/>
      <x:c r="D12" s="133"/>
      <x:c r="E12" s="133"/>
      <x:c r="F12" s="133"/>
      <x:c r="G12" s="133"/>
      <x:c r="H12" s="133"/>
    </x:row>
    <x:row r="13">
      <x:c r="A13" s="133"/>
      <x:c r="B13" s="133"/>
      <x:c r="C13" s="133"/>
      <x:c r="D13" s="133"/>
      <x:c r="E13" s="133"/>
      <x:c r="F13" s="133"/>
      <x:c r="G13" s="133"/>
      <x:c r="H13" s="133"/>
    </x:row>
    <x:row r="14">
      <x:c r="A14" s="128"/>
      <x:c r="B14" s="128"/>
      <x:c r="C14" s="128"/>
      <x:c r="D14" s="128"/>
      <x:c r="E14" s="128"/>
      <x:c r="F14" s="128"/>
      <x:c r="G14" s="128"/>
      <x:c r="H14" s="128"/>
    </x:row>
    <x:row r="15">
      <x:c r="A15" s="134" t="str">
        <x:v>藍色儲存格可編輯；綠色儲存格為公式結果。</x:v>
      </x:c>
      <x:c r="B15" s="134"/>
      <x:c r="C15" s="134"/>
      <x:c r="D15" s="134"/>
      <x:c r="E15" s="134"/>
      <x:c r="F15" s="134"/>
      <x:c r="G15" s="134"/>
      <x:c r="H15" s="134"/>
    </x:row>
    <x:row r="16">
      <x:c r="A16" s="128"/>
      <x:c r="B16" s="128"/>
      <x:c r="C16" s="128"/>
      <x:c r="D16" s="128"/>
      <x:c r="E16" s="128"/>
      <x:c r="F16" s="128"/>
      <x:c r="G16" s="128"/>
      <x:c r="H16" s="128"/>
    </x:row>
    <x:row r="17">
      <x:c r="A17" s="129" t="str">
        <x:v>方法</x:v>
      </x:c>
      <x:c r="B17" s="130"/>
      <x:c r="C17" s="130"/>
      <x:c r="D17" s="130"/>
      <x:c r="E17" s="130"/>
      <x:c r="F17" s="130"/>
      <x:c r="G17" s="130"/>
      <x:c r="H17" s="131"/>
    </x:row>
    <x:row r="18">
      <x:c r="A18" s="135" t="str">
        <x:v>年度預算＝獎勵面額＋稅務／薪資加計＋運費＋平台＋行政人力＋預備金。低、中、高情境只由可見假設差異構成。</x:v>
      </x:c>
      <x:c r="B18" s="135"/>
      <x:c r="C18" s="135"/>
      <x:c r="D18" s="135"/>
      <x:c r="E18" s="135"/>
      <x:c r="F18" s="135"/>
      <x:c r="G18" s="135"/>
      <x:c r="H18" s="135"/>
    </x:row>
    <x:row r="19">
      <x:c r="A19" s="135"/>
      <x:c r="B19" s="135"/>
      <x:c r="C19" s="135"/>
      <x:c r="D19" s="135"/>
      <x:c r="E19" s="135"/>
      <x:c r="F19" s="135"/>
      <x:c r="G19" s="135"/>
      <x:c r="H19" s="135"/>
    </x:row>
    <x:row r="20">
      <x:c r="A20" s="135"/>
      <x:c r="B20" s="135"/>
      <x:c r="C20" s="135"/>
      <x:c r="D20" s="135"/>
      <x:c r="E20" s="135"/>
      <x:c r="F20" s="135"/>
      <x:c r="G20" s="135"/>
      <x:c r="H20" s="135"/>
    </x:row>
  </x:sheetData>
  <x:mergeCells>
    <x:mergeCell ref="A1:H1"/>
    <x:mergeCell ref="A2:H2"/>
    <x:mergeCell ref="A4:H4"/>
    <x:mergeCell ref="A5:H5"/>
    <x:mergeCell ref="A6:H6"/>
    <x:mergeCell ref="A7:H7"/>
    <x:mergeCell ref="A8:H8"/>
    <x:mergeCell ref="A9:H9"/>
    <x:mergeCell ref="A11:H11"/>
    <x:mergeCell ref="A12:H13"/>
    <x:mergeCell ref="A15:H15"/>
    <x:mergeCell ref="A17:H17"/>
    <x:mergeCell ref="A18:H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6" hidden="0" customWidth="1"/>
    <x:col min="3" max="3" width="16" hidden="0" customWidth="1"/>
    <x:col min="4" max="4" width="16" hidden="0" customWidth="1"/>
    <x:col min="5" max="5" width="24" hidden="0" customWidth="1"/>
  </x:cols>
  <x:sheetData>
    <x:row r="1" ht="30" customHeight="1">
      <x:c r="A1" s="126" t="str">
        <x:v>2026 員工肯定預算基準與計算器</x:v>
      </x:c>
      <x:c r="B1" s="126"/>
      <x:c r="C1" s="126"/>
      <x:c r="D1" s="126"/>
      <x:c r="E1" s="126"/>
    </x:row>
    <x:row r="2">
      <x:c r="A2" s="128"/>
      <x:c r="B2" s="128"/>
      <x:c r="C2" s="128"/>
      <x:c r="D2" s="128"/>
      <x:c r="E2" s="128"/>
    </x:row>
    <x:row r="3">
      <x:c r="A3" s="129" t="str">
        <x:v>輸入項目</x:v>
      </x:c>
      <x:c r="B3" s="130" t="str">
        <x:v>低情境</x:v>
      </x:c>
      <x:c r="C3" s="130" t="str">
        <x:v>基準情境</x:v>
      </x:c>
      <x:c r="D3" s="130" t="str">
        <x:v>高情境</x:v>
      </x:c>
      <x:c r="E3" s="131" t="str">
        <x:v>單位／說明</x:v>
      </x:c>
    </x:row>
    <x:row r="4">
      <x:c r="A4" s="136" t="str">
        <x:v>幣別</x:v>
      </x:c>
      <x:c r="B4" s="137" t="str">
        <x:v>TWD</x:v>
      </x:c>
      <x:c r="C4" s="138" t="str">
        <x:v>TWD</x:v>
      </x:c>
      <x:c r="D4" s="139" t="str">
        <x:v>TWD</x:v>
      </x:c>
      <x:c r="E4" s="140" t="str">
        <x:v>幣別</x:v>
      </x:c>
    </x:row>
    <x:row r="5">
      <x:c r="A5" s="136" t="str">
        <x:v>員工總數</x:v>
      </x:c>
      <x:c r="B5" s="141" t="n">
        <x:v>1000</x:v>
      </x:c>
      <x:c r="C5" s="142" t="n">
        <x:v>1000</x:v>
      </x:c>
      <x:c r="D5" s="143" t="n">
        <x:v>1000</x:v>
      </x:c>
      <x:c r="E5" s="140" t="str">
        <x:v>人</x:v>
      </x:c>
    </x:row>
    <x:row r="6">
      <x:c r="A6" s="136" t="str">
        <x:v>適用比例</x:v>
      </x:c>
      <x:c r="B6" s="144" t="n">
        <x:v>0.9</x:v>
      </x:c>
      <x:c r="C6" s="145" t="n">
        <x:v>0.95</x:v>
      </x:c>
      <x:c r="D6" s="146" t="n">
        <x:v>1</x:v>
      </x:c>
      <x:c r="E6" s="140" t="str">
        <x:v>%</x:v>
      </x:c>
    </x:row>
    <x:row r="7">
      <x:c r="A7" s="136" t="str">
        <x:v>參與比例</x:v>
      </x:c>
      <x:c r="B7" s="144" t="n">
        <x:v>0.5</x:v>
      </x:c>
      <x:c r="C7" s="145" t="n">
        <x:v>0.7</x:v>
      </x:c>
      <x:c r="D7" s="146" t="n">
        <x:v>0.85</x:v>
      </x:c>
      <x:c r="E7" s="140" t="str">
        <x:v>%</x:v>
      </x:c>
    </x:row>
    <x:row r="8">
      <x:c r="A8" s="136" t="str">
        <x:v>每位參與者每年肯定次數</x:v>
      </x:c>
      <x:c r="B8" s="141" t="n">
        <x:v>2</x:v>
      </x:c>
      <x:c r="C8" s="142" t="n">
        <x:v>3</x:v>
      </x:c>
      <x:c r="D8" s="143" t="n">
        <x:v>4</x:v>
      </x:c>
      <x:c r="E8" s="140" t="str">
        <x:v>次／年</x:v>
      </x:c>
    </x:row>
    <x:row r="9">
      <x:c r="A9" s="136" t="str">
        <x:v>例行獎勵平均金額</x:v>
      </x:c>
      <x:c r="B9" s="141" t="n">
        <x:v>1100</x:v>
      </x:c>
      <x:c r="C9" s="142" t="n">
        <x:v>1600</x:v>
      </x:c>
      <x:c r="D9" s="143" t="n">
        <x:v>2400</x:v>
      </x:c>
      <x:c r="E9" s="140" t="str">
        <x:v>TWD</x:v>
      </x:c>
    </x:row>
    <x:row r="10">
      <x:c r="A10" s="136" t="str">
        <x:v>里程碑獲獎比例</x:v>
      </x:c>
      <x:c r="B10" s="144" t="n">
        <x:v>0.1</x:v>
      </x:c>
      <x:c r="C10" s="145" t="n">
        <x:v>0.15</x:v>
      </x:c>
      <x:c r="D10" s="146" t="n">
        <x:v>0.2</x:v>
      </x:c>
      <x:c r="E10" s="140" t="str">
        <x:v>%</x:v>
      </x:c>
    </x:row>
    <x:row r="11">
      <x:c r="A11" s="136" t="str">
        <x:v>里程碑獎勵平均金額</x:v>
      </x:c>
      <x:c r="B11" s="141" t="n">
        <x:v>2400</x:v>
      </x:c>
      <x:c r="C11" s="142" t="n">
        <x:v>3200</x:v>
      </x:c>
      <x:c r="D11" s="143" t="n">
        <x:v>4800</x:v>
      </x:c>
      <x:c r="E11" s="140" t="str">
        <x:v>TWD</x:v>
      </x:c>
    </x:row>
    <x:row r="12">
      <x:c r="A12" s="136" t="str">
        <x:v>稅務／薪資加計比例</x:v>
      </x:c>
      <x:c r="B12" s="141" t="n">
        <x:v>0</x:v>
      </x:c>
      <x:c r="C12" s="142" t="n">
        <x:v>0.1</x:v>
      </x:c>
      <x:c r="D12" s="143" t="n">
        <x:v>0.2</x:v>
      </x:c>
      <x:c r="E12" s="140" t="str">
        <x:v>%－須在地審查</x:v>
      </x:c>
    </x:row>
    <x:row r="13">
      <x:c r="A13" s="136" t="str">
        <x:v>平台年度固定費</x:v>
      </x:c>
      <x:c r="B13" s="141" t="n">
        <x:v>190000</x:v>
      </x:c>
      <x:c r="C13" s="142" t="n">
        <x:v>380000</x:v>
      </x:c>
      <x:c r="D13" s="143" t="n">
        <x:v>760000</x:v>
      </x:c>
      <x:c r="E13" s="140" t="str">
        <x:v>TWD</x:v>
      </x:c>
    </x:row>
    <x:row r="14">
      <x:c r="A14" s="136" t="str">
        <x:v>每位適用員工平台費</x:v>
      </x:c>
      <x:c r="B14" s="141" t="n">
        <x:v>190</x:v>
      </x:c>
      <x:c r="C14" s="142" t="n">
        <x:v>320</x:v>
      </x:c>
      <x:c r="D14" s="143" t="n">
        <x:v>570</x:v>
      </x:c>
      <x:c r="E14" s="140" t="str">
        <x:v>TWD</x:v>
      </x:c>
    </x:row>
    <x:row r="15">
      <x:c r="A15" s="136" t="str">
        <x:v>實體配送比例</x:v>
      </x:c>
      <x:c r="B15" s="144" t="n">
        <x:v>0.2</x:v>
      </x:c>
      <x:c r="C15" s="145" t="n">
        <x:v>0.35</x:v>
      </x:c>
      <x:c r="D15" s="146" t="n">
        <x:v>0.5</x:v>
      </x:c>
      <x:c r="E15" s="140" t="str">
        <x:v>%</x:v>
      </x:c>
    </x:row>
    <x:row r="16">
      <x:c r="A16" s="136" t="str">
        <x:v>每件實體獎勵運費</x:v>
      </x:c>
      <x:c r="B16" s="141" t="n">
        <x:v>250</x:v>
      </x:c>
      <x:c r="C16" s="142" t="n">
        <x:v>380</x:v>
      </x:c>
      <x:c r="D16" s="143" t="n">
        <x:v>640</x:v>
      </x:c>
      <x:c r="E16" s="140" t="str">
        <x:v>TWD</x:v>
      </x:c>
    </x:row>
    <x:row r="17">
      <x:c r="A17" s="136" t="str">
        <x:v>每月行政工時</x:v>
      </x:c>
      <x:c r="B17" s="141" t="n">
        <x:v>8</x:v>
      </x:c>
      <x:c r="C17" s="142" t="n">
        <x:v>16</x:v>
      </x:c>
      <x:c r="D17" s="143" t="n">
        <x:v>30</x:v>
      </x:c>
      <x:c r="E17" s="140" t="str">
        <x:v>小時／月</x:v>
      </x:c>
    </x:row>
    <x:row r="18">
      <x:c r="A18" s="136" t="str">
        <x:v>行政人員完全成本時薪</x:v>
      </x:c>
      <x:c r="B18" s="141" t="n">
        <x:v>1000</x:v>
      </x:c>
      <x:c r="C18" s="142" t="n">
        <x:v>1400</x:v>
      </x:c>
      <x:c r="D18" s="143" t="n">
        <x:v>1900</x:v>
      </x:c>
      <x:c r="E18" s="140" t="str">
        <x:v>TWD</x:v>
      </x:c>
    </x:row>
    <x:row r="19">
      <x:c r="A19" s="136" t="str">
        <x:v>預備金比例</x:v>
      </x:c>
      <x:c r="B19" s="147" t="n">
        <x:v>0.05</x:v>
      </x:c>
      <x:c r="C19" s="148" t="n">
        <x:v>0.1</x:v>
      </x:c>
      <x:c r="D19" s="149" t="n">
        <x:v>0.15</x:v>
      </x:c>
      <x:c r="E19" s="140" t="str">
        <x:v>%</x:v>
      </x:c>
    </x:row>
  </x:sheetData>
  <x:mergeCells>
    <x:mergeCell ref="A1:E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30" customHeight="1">
      <x:c r="A1" s="126" t="str">
        <x:v>規劃結果</x:v>
      </x:c>
      <x:c r="B1" s="126"/>
      <x:c r="C1" s="126"/>
      <x:c r="D1" s="126"/>
    </x:row>
    <x:row r="2">
      <x:c r="A2" s="128"/>
      <x:c r="B2" s="128"/>
      <x:c r="C2" s="128"/>
      <x:c r="D2" s="128"/>
    </x:row>
    <x:row r="3">
      <x:c r="A3" s="129" t="str">
        <x:v>指標</x:v>
      </x:c>
      <x:c r="B3" s="130" t="str">
        <x:v>低情境</x:v>
      </x:c>
      <x:c r="C3" s="130" t="str">
        <x:v>基準情境</x:v>
      </x:c>
      <x:c r="D3" s="131" t="str">
        <x:v>高情境</x:v>
      </x:c>
    </x:row>
    <x:row r="4">
      <x:c r="A4" s="128" t="str">
        <x:v>適用員工數</x:v>
      </x:c>
      <x:c r="B4" s="150" t="n">
        <x:f>'輸入值'!B5*'輸入值'!B6</x:f>
        <x:v>900</x:v>
      </x:c>
      <x:c r="C4" s="151" t="n">
        <x:f>'輸入值'!C5*'輸入值'!C6</x:f>
        <x:v>950</x:v>
      </x:c>
      <x:c r="D4" s="152" t="n">
        <x:f>'輸入值'!D5*'輸入值'!D6</x:f>
        <x:v>1000</x:v>
      </x:c>
    </x:row>
    <x:row r="5">
      <x:c r="A5" s="128" t="str">
        <x:v>參與人數</x:v>
      </x:c>
      <x:c r="B5" s="153" t="n">
        <x:f>B4*'輸入值'!B7</x:f>
        <x:v>450</x:v>
      </x:c>
      <x:c r="C5" s="154" t="n">
        <x:f>C4*'輸入值'!C7</x:f>
        <x:v>665</x:v>
      </x:c>
      <x:c r="D5" s="155" t="n">
        <x:f>D4*'輸入值'!D7</x:f>
        <x:v>850</x:v>
      </x:c>
    </x:row>
    <x:row r="6">
      <x:c r="A6" s="128" t="str">
        <x:v>例行獎勵件數</x:v>
      </x:c>
      <x:c r="B6" s="153" t="n">
        <x:f>B5*'輸入值'!B8</x:f>
        <x:v>900</x:v>
      </x:c>
      <x:c r="C6" s="154" t="n">
        <x:f>C5*'輸入值'!C8</x:f>
        <x:v>1995</x:v>
      </x:c>
      <x:c r="D6" s="155" t="n">
        <x:f>D5*'輸入值'!D8</x:f>
        <x:v>3400</x:v>
      </x:c>
    </x:row>
    <x:row r="7">
      <x:c r="A7" s="128" t="str">
        <x:v>里程碑獎勵件數</x:v>
      </x:c>
      <x:c r="B7" s="153" t="n">
        <x:f>B4*'輸入值'!B10</x:f>
        <x:v>90</x:v>
      </x:c>
      <x:c r="C7" s="154" t="n">
        <x:f>C4*'輸入值'!C10</x:f>
        <x:v>142.5</x:v>
      </x:c>
      <x:c r="D7" s="155" t="n">
        <x:f>D4*'輸入值'!D10</x:f>
        <x:v>200</x:v>
      </x:c>
    </x:row>
    <x:row r="8">
      <x:c r="A8" s="128" t="str">
        <x:v>獎勵面額</x:v>
      </x:c>
      <x:c r="B8" s="156" t="n">
        <x:f>B6*'輸入值'!B9+B7*'輸入值'!B11</x:f>
        <x:v>1206000</x:v>
      </x:c>
      <x:c r="C8" s="157" t="n">
        <x:f>C6*'輸入值'!C9+C7*'輸入值'!C11</x:f>
        <x:v>3648000</x:v>
      </x:c>
      <x:c r="D8" s="158" t="n">
        <x:f>D6*'輸入值'!D9+D7*'輸入值'!D11</x:f>
        <x:v>9120000</x:v>
      </x:c>
    </x:row>
    <x:row r="9">
      <x:c r="A9" s="128" t="str">
        <x:v>稅務／薪資加計</x:v>
      </x:c>
      <x:c r="B9" s="156" t="n">
        <x:f>B8*'輸入值'!B12</x:f>
        <x:v>0</x:v>
      </x:c>
      <x:c r="C9" s="157" t="n">
        <x:f>C8*'輸入值'!C12</x:f>
        <x:v>364800</x:v>
      </x:c>
      <x:c r="D9" s="158" t="n">
        <x:f>D8*'輸入值'!D12</x:f>
        <x:v>1824000</x:v>
      </x:c>
    </x:row>
    <x:row r="10">
      <x:c r="A10" s="128" t="str">
        <x:v>運費與履約</x:v>
      </x:c>
      <x:c r="B10" s="156" t="n">
        <x:f>(B6+B7)*'輸入值'!B15*'輸入值'!B16</x:f>
        <x:v>49500</x:v>
      </x:c>
      <x:c r="C10" s="157" t="n">
        <x:f>(C6+C7)*'輸入值'!C15*'輸入值'!C16</x:f>
        <x:v>284287.5</x:v>
      </x:c>
      <x:c r="D10" s="158" t="n">
        <x:f>(D6+D7)*'輸入值'!D15*'輸入值'!D16</x:f>
        <x:v>1152000</x:v>
      </x:c>
    </x:row>
    <x:row r="11">
      <x:c r="A11" s="128" t="str">
        <x:v>平台與技術</x:v>
      </x:c>
      <x:c r="B11" s="156" t="n">
        <x:f>'輸入值'!B13+B4*'輸入值'!B14</x:f>
        <x:v>361000</x:v>
      </x:c>
      <x:c r="C11" s="157" t="n">
        <x:f>'輸入值'!C13+C4*'輸入值'!C14</x:f>
        <x:v>684000</x:v>
      </x:c>
      <x:c r="D11" s="158" t="n">
        <x:f>'輸入值'!D13+D4*'輸入值'!D14</x:f>
        <x:v>1330000</x:v>
      </x:c>
    </x:row>
    <x:row r="12">
      <x:c r="A12" s="128" t="str">
        <x:v>計畫行政人力</x:v>
      </x:c>
      <x:c r="B12" s="156" t="n">
        <x:f>'輸入值'!B17*12*'輸入值'!B18</x:f>
        <x:v>96000</x:v>
      </x:c>
      <x:c r="C12" s="157" t="n">
        <x:f>'輸入值'!C17*12*'輸入值'!C18</x:f>
        <x:v>268800</x:v>
      </x:c>
      <x:c r="D12" s="158" t="n">
        <x:f>'輸入值'!D17*12*'輸入值'!D18</x:f>
        <x:v>684000</x:v>
      </x:c>
    </x:row>
    <x:row r="13">
      <x:c r="A13" s="128" t="str">
        <x:v>預備金前小計</x:v>
      </x:c>
      <x:c r="B13" s="156" t="n">
        <x:f>SUM(B8:B12)</x:f>
        <x:v>1712500</x:v>
      </x:c>
      <x:c r="C13" s="157" t="n">
        <x:f>SUM(C8:C12)</x:f>
        <x:v>5249887.5</x:v>
      </x:c>
      <x:c r="D13" s="158" t="n">
        <x:f>SUM(D8:D12)</x:f>
        <x:v>14110000</x:v>
      </x:c>
    </x:row>
    <x:row r="14">
      <x:c r="A14" s="128" t="str">
        <x:v>預備金</x:v>
      </x:c>
      <x:c r="B14" s="156" t="n">
        <x:f>B13*'輸入值'!B19</x:f>
        <x:v>85625</x:v>
      </x:c>
      <x:c r="C14" s="157" t="n">
        <x:f>C13*'輸入值'!C19</x:f>
        <x:v>524988.75</x:v>
      </x:c>
      <x:c r="D14" s="158" t="n">
        <x:f>D13*'輸入值'!D19</x:f>
        <x:v>2116500</x:v>
      </x:c>
    </x:row>
    <x:row r="15">
      <x:c r="A15" s="128" t="str">
        <x:v>年度計畫預算</x:v>
      </x:c>
      <x:c r="B15" s="156" t="n">
        <x:f>B13+B14</x:f>
        <x:v>1798125</x:v>
      </x:c>
      <x:c r="C15" s="157" t="n">
        <x:f>C13+C14</x:f>
        <x:v>5774876.25</x:v>
      </x:c>
      <x:c r="D15" s="158" t="n">
        <x:f>D13+D14</x:f>
        <x:v>16226500</x:v>
      </x:c>
    </x:row>
    <x:row r="16">
      <x:c r="A16" s="128" t="str">
        <x:v>每位適用員工預算</x:v>
      </x:c>
      <x:c r="B16" s="156" t="n">
        <x:f>IF(B4=0,0,B15/B4)</x:f>
        <x:v>1997.9166666666667</x:v>
      </x:c>
      <x:c r="C16" s="157" t="n">
        <x:f>IF(C4=0,0,C15/C4)</x:f>
        <x:v>6078.817105263158</x:v>
      </x:c>
      <x:c r="D16" s="158" t="n">
        <x:f>IF(D4=0,0,D15/D4)</x:f>
        <x:v>16226.5</x:v>
      </x:c>
    </x:row>
    <x:row r="17">
      <x:c r="A17" s="128" t="str">
        <x:v>每位參與者預算</x:v>
      </x:c>
      <x:c r="B17" s="156" t="n">
        <x:f>IF(B5=0,0,B15/B5)</x:f>
        <x:v>3995.8333333333335</x:v>
      </x:c>
      <x:c r="C17" s="157" t="n">
        <x:f>IF(C5=0,0,C15/C5)</x:f>
        <x:v>8684.024436090225</x:v>
      </x:c>
      <x:c r="D17" s="158" t="n">
        <x:f>IF(D5=0,0,D15/D5)</x:f>
        <x:v>19090</x:v>
      </x:c>
    </x:row>
    <x:row r="18">
      <x:c r="A18" s="128" t="str">
        <x:v>獎勵資金占比</x:v>
      </x:c>
      <x:c r="B18" s="159" t="n">
        <x:f>IF(B15=0,0,B8/B15)</x:f>
        <x:v>0.6706986444212721</x:v>
      </x:c>
      <x:c r="C18" s="160" t="n">
        <x:f>IF(C15=0,0,C8/C15)</x:f>
        <x:v>0.6317018481564864</x:v>
      </x:c>
      <x:c r="D18" s="161" t="n">
        <x:f>IF(D15=0,0,D8/D15)</x:f>
        <x:v>0.5620435707022463</x:v>
      </x:c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</x:cols>
  <x:sheetData>
    <x:row r="1" ht="30" customHeight="1">
      <x:c r="A1" s="126" t="str">
        <x:v>每月現金需求</x:v>
      </x:c>
      <x:c r="B1" s="126"/>
      <x:c r="C1" s="126"/>
      <x:c r="D1" s="126"/>
      <x:c r="E1" s="126"/>
      <x:c r="F1" s="126"/>
      <x:c r="G1" s="126"/>
    </x:row>
    <x:row r="2">
      <x:c r="A2" s="128"/>
      <x:c r="B2" s="128"/>
      <x:c r="C2" s="128"/>
      <x:c r="D2" s="128"/>
      <x:c r="E2" s="128"/>
      <x:c r="F2" s="128"/>
      <x:c r="G2" s="128"/>
    </x:row>
    <x:row r="3">
      <x:c r="A3" s="129" t="str">
        <x:v>月份</x:v>
      </x:c>
      <x:c r="B3" s="130" t="str">
        <x:v>獎勵面額</x:v>
      </x:c>
      <x:c r="C3" s="130" t="str">
        <x:v>稅務／薪資加計</x:v>
      </x:c>
      <x:c r="D3" s="130" t="str">
        <x:v>運費與履約</x:v>
      </x:c>
      <x:c r="E3" s="130" t="str">
        <x:v>平台與技術</x:v>
      </x:c>
      <x:c r="F3" s="130" t="str">
        <x:v>計畫行政人力</x:v>
      </x:c>
      <x:c r="G3" s="131" t="str">
        <x:v>每月現金需求</x:v>
      </x:c>
    </x:row>
    <x:row r="4">
      <x:c r="A4" s="128" t="str">
        <x:v>一月</x:v>
      </x:c>
      <x:c r="B4" s="162" t="n">
        <x:f>'情境模型'!C8*0.06</x:f>
        <x:v>218880</x:v>
      </x:c>
      <x:c r="C4" s="162" t="n">
        <x:f>'情境模型'!C9*0.06</x:f>
        <x:v>21888</x:v>
      </x:c>
      <x:c r="D4" s="162" t="n">
        <x:f>'情境模型'!C10*0.06</x:f>
        <x:v>17057.25</x:v>
      </x:c>
      <x:c r="E4" s="162" t="n">
        <x:f>'情境模型'!C11/12</x:f>
        <x:v>57000</x:v>
      </x:c>
      <x:c r="F4" s="162" t="n">
        <x:f>'情境模型'!C12/12</x:f>
        <x:v>22400</x:v>
      </x:c>
      <x:c r="G4" s="163" t="n">
        <x:f>SUM(B4:F4)*(1+'輸入值'!C19)</x:f>
        <x:v>370947.775</x:v>
      </x:c>
    </x:row>
    <x:row r="5">
      <x:c r="A5" s="128" t="str">
        <x:v>二月</x:v>
      </x:c>
      <x:c r="B5" s="162" t="n">
        <x:f>'情境模型'!C8*0.07</x:f>
        <x:v>255360.00000000003</x:v>
      </x:c>
      <x:c r="C5" s="162" t="n">
        <x:f>'情境模型'!C9*0.07</x:f>
        <x:v>25536.000000000004</x:v>
      </x:c>
      <x:c r="D5" s="162" t="n">
        <x:f>'情境模型'!C10*0.07</x:f>
        <x:v>19900.125000000004</x:v>
      </x:c>
      <x:c r="E5" s="162" t="n">
        <x:f>'情境模型'!C11/12</x:f>
        <x:v>57000</x:v>
      </x:c>
      <x:c r="F5" s="162" t="n">
        <x:f>'情境模型'!C12/12</x:f>
        <x:v>22400</x:v>
      </x:c>
      <x:c r="G5" s="164" t="n">
        <x:f>SUM(B5:F5)*(1+'輸入值'!C19)</x:f>
        <x:v>418215.7375000001</x:v>
      </x:c>
    </x:row>
    <x:row r="6">
      <x:c r="A6" s="128" t="str">
        <x:v>三月</x:v>
      </x:c>
      <x:c r="B6" s="162" t="n">
        <x:f>'情境模型'!C8*0.07</x:f>
        <x:v>255360.00000000003</x:v>
      </x:c>
      <x:c r="C6" s="162" t="n">
        <x:f>'情境模型'!C9*0.07</x:f>
        <x:v>25536.000000000004</x:v>
      </x:c>
      <x:c r="D6" s="162" t="n">
        <x:f>'情境模型'!C10*0.07</x:f>
        <x:v>19900.125000000004</x:v>
      </x:c>
      <x:c r="E6" s="162" t="n">
        <x:f>'情境模型'!C11/12</x:f>
        <x:v>57000</x:v>
      </x:c>
      <x:c r="F6" s="162" t="n">
        <x:f>'情境模型'!C12/12</x:f>
        <x:v>22400</x:v>
      </x:c>
      <x:c r="G6" s="164" t="n">
        <x:f>SUM(B6:F6)*(1+'輸入值'!C19)</x:f>
        <x:v>418215.7375000001</x:v>
      </x:c>
    </x:row>
    <x:row r="7">
      <x:c r="A7" s="128" t="str">
        <x:v>四月</x:v>
      </x:c>
      <x:c r="B7" s="162" t="n">
        <x:f>'情境模型'!C8*0.07</x:f>
        <x:v>255360.00000000003</x:v>
      </x:c>
      <x:c r="C7" s="162" t="n">
        <x:f>'情境模型'!C9*0.07</x:f>
        <x:v>25536.000000000004</x:v>
      </x:c>
      <x:c r="D7" s="162" t="n">
        <x:f>'情境模型'!C10*0.07</x:f>
        <x:v>19900.125000000004</x:v>
      </x:c>
      <x:c r="E7" s="162" t="n">
        <x:f>'情境模型'!C11/12</x:f>
        <x:v>57000</x:v>
      </x:c>
      <x:c r="F7" s="162" t="n">
        <x:f>'情境模型'!C12/12</x:f>
        <x:v>22400</x:v>
      </x:c>
      <x:c r="G7" s="164" t="n">
        <x:f>SUM(B7:F7)*(1+'輸入值'!C19)</x:f>
        <x:v>418215.7375000001</x:v>
      </x:c>
    </x:row>
    <x:row r="8">
      <x:c r="A8" s="128" t="str">
        <x:v>五月</x:v>
      </x:c>
      <x:c r="B8" s="162" t="n">
        <x:f>'情境模型'!C8*0.08</x:f>
        <x:v>291840</x:v>
      </x:c>
      <x:c r="C8" s="162" t="n">
        <x:f>'情境模型'!C9*0.08</x:f>
        <x:v>29184</x:v>
      </x:c>
      <x:c r="D8" s="162" t="n">
        <x:f>'情境模型'!C10*0.08</x:f>
        <x:v>22743</x:v>
      </x:c>
      <x:c r="E8" s="162" t="n">
        <x:f>'情境模型'!C11/12</x:f>
        <x:v>57000</x:v>
      </x:c>
      <x:c r="F8" s="162" t="n">
        <x:f>'情境模型'!C12/12</x:f>
        <x:v>22400</x:v>
      </x:c>
      <x:c r="G8" s="164" t="n">
        <x:f>SUM(B8:F8)*(1+'輸入值'!C19)</x:f>
        <x:v>465483.7</x:v>
      </x:c>
    </x:row>
    <x:row r="9">
      <x:c r="A9" s="128" t="str">
        <x:v>六月</x:v>
      </x:c>
      <x:c r="B9" s="162" t="n">
        <x:f>'情境模型'!C8*0.08</x:f>
        <x:v>291840</x:v>
      </x:c>
      <x:c r="C9" s="162" t="n">
        <x:f>'情境模型'!C9*0.08</x:f>
        <x:v>29184</x:v>
      </x:c>
      <x:c r="D9" s="162" t="n">
        <x:f>'情境模型'!C10*0.08</x:f>
        <x:v>22743</x:v>
      </x:c>
      <x:c r="E9" s="162" t="n">
        <x:f>'情境模型'!C11/12</x:f>
        <x:v>57000</x:v>
      </x:c>
      <x:c r="F9" s="162" t="n">
        <x:f>'情境模型'!C12/12</x:f>
        <x:v>22400</x:v>
      </x:c>
      <x:c r="G9" s="164" t="n">
        <x:f>SUM(B9:F9)*(1+'輸入值'!C19)</x:f>
        <x:v>465483.7</x:v>
      </x:c>
    </x:row>
    <x:row r="10">
      <x:c r="A10" s="128" t="str">
        <x:v>七月</x:v>
      </x:c>
      <x:c r="B10" s="162" t="n">
        <x:f>'情境模型'!C8*0.08</x:f>
        <x:v>291840</x:v>
      </x:c>
      <x:c r="C10" s="162" t="n">
        <x:f>'情境模型'!C9*0.08</x:f>
        <x:v>29184</x:v>
      </x:c>
      <x:c r="D10" s="162" t="n">
        <x:f>'情境模型'!C10*0.08</x:f>
        <x:v>22743</x:v>
      </x:c>
      <x:c r="E10" s="162" t="n">
        <x:f>'情境模型'!C11/12</x:f>
        <x:v>57000</x:v>
      </x:c>
      <x:c r="F10" s="162" t="n">
        <x:f>'情境模型'!C12/12</x:f>
        <x:v>22400</x:v>
      </x:c>
      <x:c r="G10" s="164" t="n">
        <x:f>SUM(B10:F10)*(1+'輸入值'!C19)</x:f>
        <x:v>465483.7</x:v>
      </x:c>
    </x:row>
    <x:row r="11">
      <x:c r="A11" s="128" t="str">
        <x:v>八月</x:v>
      </x:c>
      <x:c r="B11" s="162" t="n">
        <x:f>'情境模型'!C8*0.08</x:f>
        <x:v>291840</x:v>
      </x:c>
      <x:c r="C11" s="162" t="n">
        <x:f>'情境模型'!C9*0.08</x:f>
        <x:v>29184</x:v>
      </x:c>
      <x:c r="D11" s="162" t="n">
        <x:f>'情境模型'!C10*0.08</x:f>
        <x:v>22743</x:v>
      </x:c>
      <x:c r="E11" s="162" t="n">
        <x:f>'情境模型'!C11/12</x:f>
        <x:v>57000</x:v>
      </x:c>
      <x:c r="F11" s="162" t="n">
        <x:f>'情境模型'!C12/12</x:f>
        <x:v>22400</x:v>
      </x:c>
      <x:c r="G11" s="164" t="n">
        <x:f>SUM(B11:F11)*(1+'輸入值'!C19)</x:f>
        <x:v>465483.7</x:v>
      </x:c>
    </x:row>
    <x:row r="12">
      <x:c r="A12" s="128" t="str">
        <x:v>九月</x:v>
      </x:c>
      <x:c r="B12" s="162" t="n">
        <x:f>'情境模型'!C8*0.08</x:f>
        <x:v>291840</x:v>
      </x:c>
      <x:c r="C12" s="162" t="n">
        <x:f>'情境模型'!C9*0.08</x:f>
        <x:v>29184</x:v>
      </x:c>
      <x:c r="D12" s="162" t="n">
        <x:f>'情境模型'!C10*0.08</x:f>
        <x:v>22743</x:v>
      </x:c>
      <x:c r="E12" s="162" t="n">
        <x:f>'情境模型'!C11/12</x:f>
        <x:v>57000</x:v>
      </x:c>
      <x:c r="F12" s="162" t="n">
        <x:f>'情境模型'!C12/12</x:f>
        <x:v>22400</x:v>
      </x:c>
      <x:c r="G12" s="164" t="n">
        <x:f>SUM(B12:F12)*(1+'輸入值'!C19)</x:f>
        <x:v>465483.7</x:v>
      </x:c>
    </x:row>
    <x:row r="13">
      <x:c r="A13" s="128" t="str">
        <x:v>十月</x:v>
      </x:c>
      <x:c r="B13" s="162" t="n">
        <x:f>'情境模型'!C8*0.08</x:f>
        <x:v>291840</x:v>
      </x:c>
      <x:c r="C13" s="162" t="n">
        <x:f>'情境模型'!C9*0.08</x:f>
        <x:v>29184</x:v>
      </x:c>
      <x:c r="D13" s="162" t="n">
        <x:f>'情境模型'!C10*0.08</x:f>
        <x:v>22743</x:v>
      </x:c>
      <x:c r="E13" s="162" t="n">
        <x:f>'情境模型'!C11/12</x:f>
        <x:v>57000</x:v>
      </x:c>
      <x:c r="F13" s="162" t="n">
        <x:f>'情境模型'!C12/12</x:f>
        <x:v>22400</x:v>
      </x:c>
      <x:c r="G13" s="164" t="n">
        <x:f>SUM(B13:F13)*(1+'輸入值'!C19)</x:f>
        <x:v>465483.7</x:v>
      </x:c>
    </x:row>
    <x:row r="14">
      <x:c r="A14" s="128" t="str">
        <x:v>十一月</x:v>
      </x:c>
      <x:c r="B14" s="162" t="n">
        <x:f>'情境模型'!C8*0.11</x:f>
        <x:v>401280</x:v>
      </x:c>
      <x:c r="C14" s="162" t="n">
        <x:f>'情境模型'!C9*0.11</x:f>
        <x:v>40128</x:v>
      </x:c>
      <x:c r="D14" s="162" t="n">
        <x:f>'情境模型'!C10*0.11</x:f>
        <x:v>31271.625</x:v>
      </x:c>
      <x:c r="E14" s="162" t="n">
        <x:f>'情境模型'!C11/12</x:f>
        <x:v>57000</x:v>
      </x:c>
      <x:c r="F14" s="162" t="n">
        <x:f>'情境模型'!C12/12</x:f>
        <x:v>22400</x:v>
      </x:c>
      <x:c r="G14" s="164" t="n">
        <x:f>SUM(B14:F14)*(1+'輸入值'!C19)</x:f>
        <x:v>607287.5875</x:v>
      </x:c>
    </x:row>
    <x:row r="15">
      <x:c r="A15" s="128" t="str">
        <x:v>十二月</x:v>
      </x:c>
      <x:c r="B15" s="162" t="n">
        <x:f>'情境模型'!C8*0.14</x:f>
        <x:v>510720.00000000006</x:v>
      </x:c>
      <x:c r="C15" s="162" t="n">
        <x:f>'情境模型'!C9*0.14</x:f>
        <x:v>51072.00000000001</x:v>
      </x:c>
      <x:c r="D15" s="162" t="n">
        <x:f>'情境模型'!C10*0.14</x:f>
        <x:v>39800.25000000001</x:v>
      </x:c>
      <x:c r="E15" s="162" t="n">
        <x:f>'情境模型'!C11/12</x:f>
        <x:v>57000</x:v>
      </x:c>
      <x:c r="F15" s="162" t="n">
        <x:f>'情境模型'!C12/12</x:f>
        <x:v>22400</x:v>
      </x:c>
      <x:c r="G15" s="164" t="n">
        <x:f>SUM(B15:F15)*(1+'輸入值'!C19)</x:f>
        <x:v>749091.4750000002</x:v>
      </x:c>
    </x:row>
    <x:row r="16">
      <x:c r="A16" s="128" t="str">
        <x:v>年度計畫預算</x:v>
      </x:c>
      <x:c r="B16" s="162"/>
      <x:c r="C16" s="162"/>
      <x:c r="D16" s="162"/>
      <x:c r="E16" s="162"/>
      <x:c r="F16" s="162"/>
      <x:c r="G16" s="165" t="n">
        <x:f>SUM(G4:G15)</x:f>
        <x:v>5774876.250000002</x:v>
      </x:c>
    </x:row>
  </x:sheetData>
  <x:mergeCells>
    <x:mergeCell ref="A1:G1"/>
    <x:mergeCell ref="A16:F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1" hidden="0" customWidth="1"/>
    <x:col min="3" max="3" width="21" hidden="0" customWidth="1"/>
    <x:col min="4" max="4" width="21" hidden="0" customWidth="1"/>
  </x:cols>
  <x:sheetData>
    <x:row r="1" ht="30" customHeight="1">
      <x:c r="A1" s="126" t="str">
        <x:v>參與率與獎勵金額敏感度</x:v>
      </x:c>
      <x:c r="B1" s="126"/>
      <x:c r="C1" s="126"/>
      <x:c r="D1" s="126"/>
      <x:c r="E1" s="126"/>
    </x:row>
    <x:row r="2">
      <x:c r="A2" s="166" t="str">
        <x:v>其他基準情境輸入不變時，不同參與率與例行獎勵金額下的年度預算。</x:v>
      </x:c>
      <x:c r="B2" s="166"/>
      <x:c r="C2" s="166"/>
      <x:c r="D2" s="166"/>
      <x:c r="E2" s="166"/>
    </x:row>
    <x:row r="3">
      <x:c r="A3" s="128"/>
      <x:c r="B3" s="128"/>
      <x:c r="C3" s="128"/>
      <x:c r="D3" s="128"/>
      <x:c r="E3" s="128"/>
    </x:row>
    <x:row r="4">
      <x:c r="A4" s="129" t="str">
        <x:v>參與率</x:v>
      </x:c>
      <x:c r="B4" s="130" t="str">
        <x:v>例行獎勵平均金額 60%</x:v>
      </x:c>
      <x:c r="C4" s="130" t="str">
        <x:v>例行獎勵平均金額 100%</x:v>
      </x:c>
      <x:c r="D4" s="131" t="str">
        <x:v>例行獎勵平均金額 140%</x:v>
      </x:c>
      <x:c r="E4" s="128"/>
    </x:row>
    <x:row r="5">
      <x:c r="A5" s="167" t="n">
        <x:v>0.4</x:v>
      </x:c>
      <x:c r="B5" s="168" t="n">
        <x:f>'情境模型'!C15+(('輸入值'!C5*'輸入值'!C6*$A5*'輸入值'!C8)-'情境模型'!C6)*('輸入值'!C9*0.6*(1+'輸入值'!C12)+'輸入值'!C15*'輸入值'!C16)*(1+'輸入值'!C19)</x:f>
        <x:v>4656621.75</x:v>
      </x:c>
      <x:c r="C5" s="169" t="n">
        <x:f>'情境模型'!C15+(('輸入值'!C5*'輸入值'!C6*$A5*'輸入值'!C8)-'情境模型'!C6)*('輸入值'!C9*1*(1+'輸入值'!C12)+'輸入值'!C15*'輸入值'!C16)*(1+'輸入值'!C19)</x:f>
        <x:v>3994509.7499999995</x:v>
      </x:c>
      <x:c r="D5" s="170" t="n">
        <x:f>'情境模型'!C15+(('輸入值'!C5*'輸入值'!C6*$A5*'輸入值'!C8)-'情境模型'!C6)*('輸入值'!C9*1.4*(1+'輸入值'!C12)+'輸入值'!C15*'輸入值'!C16)*(1+'輸入值'!C19)</x:f>
        <x:v>3332397.75</x:v>
      </x:c>
      <x:c r="E5" s="128"/>
    </x:row>
    <x:row r="6">
      <x:c r="A6" s="167" t="n">
        <x:v>0.5</x:v>
      </x:c>
      <x:c r="B6" s="156" t="n">
        <x:f>'情境模型'!C15+(('輸入值'!C5*'輸入值'!C6*$A6*'輸入值'!C8)-'情境模型'!C6)*('輸入值'!C9*0.6*(1+'輸入值'!C12)+'輸入值'!C15*'輸入值'!C16)*(1+'輸入值'!C19)</x:f>
        <x:v>5029373.25</x:v>
      </x:c>
      <x:c r="C6" s="157" t="n">
        <x:f>'情境模型'!C15+(('輸入值'!C5*'輸入值'!C6*$A6*'輸入值'!C8)-'情境模型'!C6)*('輸入值'!C9*1*(1+'輸入值'!C12)+'輸入值'!C15*'輸入值'!C16)*(1+'輸入值'!C19)</x:f>
        <x:v>4587965.25</x:v>
      </x:c>
      <x:c r="D6" s="158" t="n">
        <x:f>'情境模型'!C15+(('輸入值'!C5*'輸入值'!C6*$A6*'輸入值'!C8)-'情境模型'!C6)*('輸入值'!C9*1.4*(1+'輸入值'!C12)+'輸入值'!C15*'輸入值'!C16)*(1+'輸入值'!C19)</x:f>
        <x:v>4146557.25</x:v>
      </x:c>
      <x:c r="E6" s="128"/>
    </x:row>
    <x:row r="7">
      <x:c r="A7" s="167" t="n">
        <x:v>0.6</x:v>
      </x:c>
      <x:c r="B7" s="156" t="n">
        <x:f>'情境模型'!C15+(('輸入值'!C5*'輸入值'!C6*$A7*'輸入值'!C8)-'情境模型'!C6)*('輸入值'!C9*0.6*(1+'輸入值'!C12)+'輸入值'!C15*'輸入值'!C16)*(1+'輸入值'!C19)</x:f>
        <x:v>5402124.75</x:v>
      </x:c>
      <x:c r="C7" s="157" t="n">
        <x:f>'情境模型'!C15+(('輸入值'!C5*'輸入值'!C6*$A7*'輸入值'!C8)-'情境模型'!C6)*('輸入值'!C9*1*(1+'輸入值'!C12)+'輸入值'!C15*'輸入值'!C16)*(1+'輸入值'!C19)</x:f>
        <x:v>5181420.75</x:v>
      </x:c>
      <x:c r="D7" s="158" t="n">
        <x:f>'情境模型'!C15+(('輸入值'!C5*'輸入值'!C6*$A7*'輸入值'!C8)-'情境模型'!C6)*('輸入值'!C9*1.4*(1+'輸入值'!C12)+'輸入值'!C15*'輸入值'!C16)*(1+'輸入值'!C19)</x:f>
        <x:v>4960716.75</x:v>
      </x:c>
      <x:c r="E7" s="128"/>
    </x:row>
    <x:row r="8">
      <x:c r="A8" s="167" t="n">
        <x:v>0.7</x:v>
      </x:c>
      <x:c r="B8" s="156" t="n">
        <x:f>'情境模型'!C15+(('輸入值'!C5*'輸入值'!C6*$A8*'輸入值'!C8)-'情境模型'!C6)*('輸入值'!C9*0.6*(1+'輸入值'!C12)+'輸入值'!C15*'輸入值'!C16)*(1+'輸入值'!C19)</x:f>
        <x:v>5774876.25</x:v>
      </x:c>
      <x:c r="C8" s="157" t="n">
        <x:f>'情境模型'!C15+(('輸入值'!C5*'輸入值'!C6*$A8*'輸入值'!C8)-'情境模型'!C6)*('輸入值'!C9*1*(1+'輸入值'!C12)+'輸入值'!C15*'輸入值'!C16)*(1+'輸入值'!C19)</x:f>
        <x:v>5774876.25</x:v>
      </x:c>
      <x:c r="D8" s="158" t="n">
        <x:f>'情境模型'!C15+(('輸入值'!C5*'輸入值'!C6*$A8*'輸入值'!C8)-'情境模型'!C6)*('輸入值'!C9*1.4*(1+'輸入值'!C12)+'輸入值'!C15*'輸入值'!C16)*(1+'輸入值'!C19)</x:f>
        <x:v>5774876.25</x:v>
      </x:c>
      <x:c r="E8" s="128"/>
    </x:row>
    <x:row r="9">
      <x:c r="A9" s="167" t="n">
        <x:v>0.8</x:v>
      </x:c>
      <x:c r="B9" s="156" t="n">
        <x:f>'情境模型'!C15+(('輸入值'!C5*'輸入值'!C6*$A9*'輸入值'!C8)-'情境模型'!C6)*('輸入值'!C9*0.6*(1+'輸入值'!C12)+'輸入值'!C15*'輸入值'!C16)*(1+'輸入值'!C19)</x:f>
        <x:v>6147627.75</x:v>
      </x:c>
      <x:c r="C9" s="157" t="n">
        <x:f>'情境模型'!C15+(('輸入值'!C5*'輸入值'!C6*$A9*'輸入值'!C8)-'情境模型'!C6)*('輸入值'!C9*1*(1+'輸入值'!C12)+'輸入值'!C15*'輸入值'!C16)*(1+'輸入值'!C19)</x:f>
        <x:v>6368331.75</x:v>
      </x:c>
      <x:c r="D9" s="158" t="n">
        <x:f>'情境模型'!C15+(('輸入值'!C5*'輸入值'!C6*$A9*'輸入值'!C8)-'情境模型'!C6)*('輸入值'!C9*1.4*(1+'輸入值'!C12)+'輸入值'!C15*'輸入值'!C16)*(1+'輸入值'!C19)</x:f>
        <x:v>6589035.75</x:v>
      </x:c>
      <x:c r="E9" s="128"/>
    </x:row>
    <x:row r="10">
      <x:c r="A10" s="167" t="n">
        <x:v>0.9</x:v>
      </x:c>
      <x:c r="B10" s="156" t="n">
        <x:f>'情境模型'!C15+(('輸入值'!C5*'輸入值'!C6*$A10*'輸入值'!C8)-'情境模型'!C6)*('輸入值'!C9*0.6*(1+'輸入值'!C12)+'輸入值'!C15*'輸入值'!C16)*(1+'輸入值'!C19)</x:f>
        <x:v>6520379.25</x:v>
      </x:c>
      <x:c r="C10" s="157" t="n">
        <x:f>'情境模型'!C15+(('輸入值'!C5*'輸入值'!C6*$A10*'輸入值'!C8)-'情境模型'!C6)*('輸入值'!C9*1*(1+'輸入值'!C12)+'輸入值'!C15*'輸入值'!C16)*(1+'輸入值'!C19)</x:f>
        <x:v>6961787.25</x:v>
      </x:c>
      <x:c r="D10" s="158" t="n">
        <x:f>'情境模型'!C15+(('輸入值'!C5*'輸入值'!C6*$A10*'輸入值'!C8)-'情境模型'!C6)*('輸入值'!C9*1.4*(1+'輸入值'!C12)+'輸入值'!C15*'輸入值'!C16)*(1+'輸入值'!C19)</x:f>
        <x:v>7403195.25</x:v>
      </x:c>
      <x:c r="E10" s="128"/>
    </x:row>
    <x:row r="11">
      <x:c r="A11" s="167" t="n">
        <x:v>1</x:v>
      </x:c>
      <x:c r="B11" s="171" t="n">
        <x:f>'情境模型'!C15+(('輸入值'!C5*'輸入值'!C6*$A11*'輸入值'!C8)-'情境模型'!C6)*('輸入值'!C9*0.6*(1+'輸入值'!C12)+'輸入值'!C15*'輸入值'!C16)*(1+'輸入值'!C19)</x:f>
        <x:v>6893130.75</x:v>
      </x:c>
      <x:c r="C11" s="172" t="n">
        <x:f>'情境模型'!C15+(('輸入值'!C5*'輸入值'!C6*$A11*'輸入值'!C8)-'情境模型'!C6)*('輸入值'!C9*1*(1+'輸入值'!C12)+'輸入值'!C15*'輸入值'!C16)*(1+'輸入值'!C19)</x:f>
        <x:v>7555242.75</x:v>
      </x:c>
      <x:c r="D11" s="173" t="n">
        <x:f>'情境模型'!C15+(('輸入值'!C5*'輸入值'!C6*$A11*'輸入值'!C8)-'情境模型'!C6)*('輸入值'!C9*1.4*(1+'輸入值'!C12)+'輸入值'!C15*'輸入值'!C16)*(1+'輸入值'!C19)</x:f>
        <x:v>8217354.75</x:v>
      </x:c>
      <x:c r="E11" s="128"/>
    </x:row>
  </x:sheetData>
  <x:mergeCells>
    <x:mergeCell ref="A1:E1"/>
    <x:mergeCell ref="A2:E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0" customHeight="1">
      <x:c r="A1" s="126" t="str">
        <x:v>採購報價比較</x:v>
      </x:c>
      <x:c r="B1" s="126"/>
      <x:c r="C1" s="126"/>
      <x:c r="D1" s="126"/>
      <x:c r="E1" s="126"/>
      <x:c r="F1" s="126"/>
      <x:c r="G1" s="126"/>
      <x:c r="H1" s="126"/>
    </x:row>
    <x:row r="2">
      <x:c r="A2" s="128"/>
      <x:c r="B2" s="128"/>
      <x:c r="C2" s="128"/>
      <x:c r="D2" s="128"/>
      <x:c r="E2" s="128"/>
      <x:c r="F2" s="128"/>
      <x:c r="G2" s="128"/>
      <x:c r="H2" s="128"/>
    </x:row>
    <x:row r="3">
      <x:c r="A3" s="129" t="str">
        <x:v>報價</x:v>
      </x:c>
      <x:c r="B3" s="130" t="str">
        <x:v>平台年度固定費</x:v>
      </x:c>
      <x:c r="C3" s="130" t="str">
        <x:v>每位適用員工平台費</x:v>
      </x:c>
      <x:c r="D3" s="130" t="str">
        <x:v>一次性導入費</x:v>
      </x:c>
      <x:c r="E3" s="130" t="str">
        <x:v>每筆獎勵交易費</x:v>
      </x:c>
      <x:c r="F3" s="130" t="str">
        <x:v>每件實體獎勵運費</x:v>
      </x:c>
      <x:c r="G3" s="130" t="str">
        <x:v>經常性年度成本</x:v>
      </x:c>
      <x:c r="H3" s="131" t="str">
        <x:v>首年一致口徑成本</x:v>
      </x:c>
    </x:row>
    <x:row r="4">
      <x:c r="A4" s="174" t="str">
        <x:v>報價甲</x:v>
      </x:c>
      <x:c r="B4" s="175" t="n">
        <x:v>304000</x:v>
      </x:c>
      <x:c r="C4" s="176" t="n">
        <x:v>256</x:v>
      </x:c>
      <x:c r="D4" s="176" t="n">
        <x:v>114000</x:v>
      </x:c>
      <x:c r="E4" s="176" t="n">
        <x:v>32</x:v>
      </x:c>
      <x:c r="F4" s="177" t="n">
        <x:v>342</x:v>
      </x:c>
      <x:c r="G4" s="178" t="n">
        <x:f>B4+'情境模型'!C4*C4+('情境模型'!C6+'情境模型'!C7)*E4+('情境模型'!C6+'情境模型'!C7)*'輸入值'!C15*F4</x:f>
        <x:v>871458.75</x:v>
      </x:c>
      <x:c r="H4" s="179" t="n">
        <x:f>G4+D4</x:f>
        <x:v>985458.75</x:v>
      </x:c>
    </x:row>
    <x:row r="5">
      <x:c r="A5" s="174" t="str">
        <x:v>報價乙</x:v>
      </x:c>
      <x:c r="B5" s="141" t="n">
        <x:v>380000</x:v>
      </x:c>
      <x:c r="C5" s="142" t="n">
        <x:v>320</x:v>
      </x:c>
      <x:c r="D5" s="142" t="n">
        <x:v>170999.99999999997</x:v>
      </x:c>
      <x:c r="E5" s="142" t="n">
        <x:v>48</x:v>
      </x:c>
      <x:c r="F5" s="143" t="n">
        <x:v>380</x:v>
      </x:c>
      <x:c r="G5" s="180" t="n">
        <x:f>B5+'情境模型'!C4*C5+('情境模型'!C6+'情境模型'!C7)*E5+('情境模型'!C6+'情境模型'!C7)*'輸入值'!C15*F5</x:f>
        <x:v>1070887.5</x:v>
      </x:c>
      <x:c r="H5" s="181" t="n">
        <x:f>G5+D5</x:f>
        <x:v>1241887.5</x:v>
      </x:c>
    </x:row>
    <x:row r="6">
      <x:c r="A6" s="174" t="str">
        <x:v>報價丙</x:v>
      </x:c>
      <x:c r="B6" s="182" t="n">
        <x:v>456000.00000000006</x:v>
      </x:c>
      <x:c r="C6" s="183" t="n">
        <x:v>384.00000000000006</x:v>
      </x:c>
      <x:c r="D6" s="183" t="n">
        <x:v>228000</x:v>
      </x:c>
      <x:c r="E6" s="183" t="n">
        <x:v>64</x:v>
      </x:c>
      <x:c r="F6" s="184" t="n">
        <x:v>418.00000000000006</x:v>
      </x:c>
      <x:c r="G6" s="185" t="n">
        <x:f>B6+'情境模型'!C4*C6+('情境模型'!C6+'情境模型'!C7)*E6+('情境模型'!C6+'情境模型'!C7)*'輸入值'!C15*F6</x:f>
        <x:v>1270316.2500000002</x:v>
      </x:c>
      <x:c r="H6" s="186" t="n">
        <x:f>G6+D6</x:f>
        <x:v>1498316.2500000002</x:v>
      </x:c>
    </x:row>
  </x:sheetData>
  <x:mergeCells>
    <x:mergeCell ref="A1:H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5" hidden="0" customWidth="1"/>
    <x:col min="3" max="3" width="54" hidden="0" customWidth="1"/>
    <x:col min="4" max="4" width="36" hidden="0" customWidth="1"/>
  </x:cols>
  <x:sheetData>
    <x:row r="1" ht="30" customHeight="1">
      <x:c r="A1" s="126" t="str">
        <x:v>來源與版本紀錄</x:v>
      </x:c>
      <x:c r="B1" s="126"/>
      <x:c r="C1" s="126"/>
      <x:c r="D1" s="126"/>
    </x:row>
    <x:row r="2">
      <x:c r="A2" s="128"/>
      <x:c r="B2" s="128"/>
      <x:c r="C2" s="128"/>
      <x:c r="D2" s="128"/>
    </x:row>
    <x:row r="3">
      <x:c r="A3" s="129" t="str">
        <x:v>來源／項目</x:v>
      </x:c>
      <x:c r="B3" s="130" t="str">
        <x:v>截至日期</x:v>
      </x:c>
      <x:c r="C3" s="130" t="str">
        <x:v>官方網址</x:v>
      </x:c>
      <x:c r="D3" s="131" t="str">
        <x:v>模型用途</x:v>
      </x:c>
    </x:row>
    <x:row r="4">
      <x:c r="A4" s="174" t="str">
        <x:v>財政部稅務入口網：非每月給付薪資扣繳</x:v>
      </x:c>
      <x:c r="B4" s="174" t="str">
        <x:v>2026-04-10</x:v>
      </x:c>
      <x:c r="C4" s="174" t="str">
        <x:v>https://www.etax.nat.gov.tw/etwmain/tax-info/understanding/tax-q-and-a/national/individual-income-tax/withheld-rule/rule/n3x6znM</x:v>
      </x:c>
      <x:c r="D4" s="174" t="str">
        <x:v>臺灣獎金與薪資扣繳檢視</x:v>
      </x:c>
    </x:row>
    <x:row r="5">
      <x:c r="A5" s="174" t="str">
        <x:v>美國國稅局 Publication 15-B</x:v>
      </x:c>
      <x:c r="B5" s="174" t="str">
        <x:v>2026-09-03</x:v>
      </x:c>
      <x:c r="C5" s="174" t="str">
        <x:v>https://www.irs.gov/publications/p15b</x:v>
      </x:c>
      <x:c r="D5" s="174" t="str">
        <x:v>美國附加福利規則參考</x:v>
      </x:c>
    </x:row>
    <x:row r="6">
      <x:c r="A6" s="174" t="str">
        <x:v>美國勞工統計局消費者物價指數</x:v>
      </x:c>
      <x:c r="B6" s="174" t="str">
        <x:v>2026-09-03</x:v>
      </x:c>
      <x:c r="C6" s="174" t="str">
        <x:v>https://www.bls.gov/cpi/</x:v>
      </x:c>
      <x:c r="D6" s="174" t="str">
        <x:v>物價更新背景，不作為預算平均值</x:v>
      </x:c>
    </x:row>
    <x:row r="7">
      <x:c r="A7" s="174" t="str">
        <x:v>Giftpack 模型方法</x:v>
      </x:c>
      <x:c r="B7" s="174" t="str">
        <x:v>2026-09-03</x:v>
      </x:c>
      <x:c r="C7" s="174" t="str">
        <x:v>https://giftpack.ai/</x:v>
      </x:c>
      <x:c r="D7" s="174" t="str">
        <x:v>模型方法與限制</x:v>
      </x:c>
    </x:row>
    <x:row r="8">
      <x:c r="A8" s="128"/>
      <x:c r="B8" s="128"/>
      <x:c r="C8" s="128"/>
      <x:c r="D8" s="128"/>
    </x:row>
    <x:row r="9">
      <x:c r="A9" s="187" t="str">
        <x:v>版本</x:v>
      </x:c>
      <x:c r="B9" s="128" t="str">
        <x:v>1.0</x:v>
      </x:c>
      <x:c r="C9" s="128"/>
      <x:c r="D9" s="128"/>
    </x:row>
    <x:row r="10">
      <x:c r="A10" s="187" t="str">
        <x:v>截至日期</x:v>
      </x:c>
      <x:c r="B10" s="128" t="str">
        <x:v>2026-09-03</x:v>
      </x:c>
      <x:c r="C10" s="128"/>
      <x:c r="D10" s="128"/>
    </x:row>
    <x:row r="11">
      <x:c r="A11" s="187" t="str">
        <x:v>幣別</x:v>
      </x:c>
      <x:c r="B11" s="128" t="str">
        <x:v>TWD</x:v>
      </x:c>
      <x:c r="C11" s="128"/>
      <x:c r="D11" s="128"/>
    </x:row>
    <x:row r="12">
      <x:c r="A12" s="187" t="str">
        <x:v>方法</x:v>
      </x:c>
      <x:c r="B12" s="128" t="str">
        <x:v>年度預算＝獎勵面額＋稅務／薪資加計＋運費＋平台＋行政人力＋預備金。低、中、高情境只由可見假設差異構成。</x:v>
      </x:c>
      <x:c r="C12" s="128"/>
      <x:c r="D12" s="128"/>
    </x:row>
  </x:sheetData>
  <x:mergeCells>
    <x:mergeCell ref="A1:D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18" hidden="0" customWidth="1"/>
    <x:col min="3" max="3" width="24" hidden="0" customWidth="1"/>
    <x:col min="4" max="4" width="20" hidden="0" customWidth="1"/>
  </x:cols>
  <x:sheetData>
    <x:row r="1" ht="30" customHeight="1">
      <x:c r="A1" s="126" t="str">
        <x:v>模型檢查</x:v>
      </x:c>
      <x:c r="B1" s="126"/>
      <x:c r="C1" s="126"/>
      <x:c r="D1" s="126"/>
    </x:row>
    <x:row r="2">
      <x:c r="A2" s="128"/>
      <x:c r="B2" s="128"/>
      <x:c r="C2" s="128"/>
      <x:c r="D2" s="128"/>
    </x:row>
    <x:row r="3">
      <x:c r="A3" s="129" t="str">
        <x:v>檢查項目</x:v>
      </x:c>
      <x:c r="B3" s="130" t="str">
        <x:v>結果</x:v>
      </x:c>
      <x:c r="C3" s="130" t="str">
        <x:v>修正位置</x:v>
      </x:c>
      <x:c r="D3" s="131" t="str">
        <x:v>備註</x:v>
      </x:c>
    </x:row>
    <x:row r="4">
      <x:c r="A4" s="174" t="str">
        <x:v>每月現金流與基準情境年度預算一致</x:v>
      </x:c>
      <x:c r="B4" s="188" t="str">
        <x:f>IF(ABS('每月現金流'!G16-'情境模型'!C15)&lt;1,"通過","失敗")</x:f>
        <x:v>通過</x:v>
      </x:c>
      <x:c r="C4" s="174" t="str">
        <x:v>每月現金流</x:v>
      </x:c>
      <x:c r="D4" s="174" t="str">
        <x:v>Δ &lt; 1</x:v>
      </x:c>
    </x:row>
    <x:row r="5">
      <x:c r="A5" s="174" t="str">
        <x:v>所有百分比輸入介於 0% 與 100%</x:v>
      </x:c>
      <x:c r="B5" s="189" t="str">
        <x:f>IF(AND(MIN('輸入值'!B6:D7,'輸入值'!B10:D10,'輸入值'!B12:D12,'輸入值'!B15:D15,'輸入值'!B19:D19)&gt;=0,MAX('輸入值'!B6:D7,'輸入值'!B10:D10,'輸入值'!B12:D12,'輸入值'!B15:D15,'輸入值'!B19:D19)&lt;=1),"通過","失敗")</x:f>
        <x:v>通過</x:v>
      </x:c>
      <x:c r="C5" s="174" t="str">
        <x:v>輸入值</x:v>
      </x:c>
      <x:c r="D5" s="174" t="str">
        <x:v>0%–100%</x:v>
      </x:c>
    </x:row>
    <x:row r="6">
      <x:c r="A6" s="174" t="str">
        <x:v>報價輸入皆為非負值</x:v>
      </x:c>
      <x:c r="B6" s="189" t="str">
        <x:f>IF(MIN('報價比較'!B4:F6)&gt;=0,"通過","失敗")</x:f>
        <x:v>通過</x:v>
      </x:c>
      <x:c r="C6" s="174" t="str">
        <x:v>報價比較</x:v>
      </x:c>
      <x:c r="D6" s="174" t="str">
        <x:v>&gt;= 0</x:v>
      </x:c>
    </x:row>
    <x:row r="7">
      <x:c r="A7" s="174"/>
      <x:c r="B7" s="189"/>
      <x:c r="C7" s="174"/>
      <x:c r="D7" s="174"/>
    </x:row>
    <x:row r="8">
      <x:c r="A8" s="174" t="str">
        <x:v>模型狀態</x:v>
      </x:c>
      <x:c r="B8" s="190" t="str">
        <x:f>IF(COUNTIF(B4:B6,"失敗")=0,"通過","失敗")</x:f>
        <x:v>通過</x:v>
      </x:c>
      <x:c r="C8" s="174"/>
      <x:c r="D8" s="174"/>
    </x:row>
  </x:sheetData>
  <x:mergeCells>
    <x:mergeCell ref="A1:D1"/>
  </x:mergeCells>
  <x:pageMargins left="0.7" right="0.7" top="0.75" bottom="0.75" header="0.3" footer="0.3"/>
</x:worksheet>
</file>