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ed686a232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5ff4c8b41d84c5d"/>
    <x:sheet xmlns:r="http://schemas.openxmlformats.org/officeDocument/2006/relationships" name="Inputs" sheetId="2" r:id="Rd770a637b39546c2"/>
    <x:sheet xmlns:r="http://schemas.openxmlformats.org/officeDocument/2006/relationships" name="Scenario Model" sheetId="3" r:id="R23977a65682c4137"/>
    <x:sheet xmlns:r="http://schemas.openxmlformats.org/officeDocument/2006/relationships" name="Monthly Cash Flow" sheetId="4" r:id="R91f919f9a7d0483c"/>
    <x:sheet xmlns:r="http://schemas.openxmlformats.org/officeDocument/2006/relationships" name="Equity Sensitivity" sheetId="5" r:id="Ra6c3cab464ce4262"/>
    <x:sheet xmlns:r="http://schemas.openxmlformats.org/officeDocument/2006/relationships" name="Quote Comparison" sheetId="6" r:id="R48d4ca2a6910464f"/>
    <x:sheet xmlns:r="http://schemas.openxmlformats.org/officeDocument/2006/relationships" name="Sources &amp; Version" sheetId="7" r:id="Rc65b99d897cb40ca"/>
    <x:sheet xmlns:r="http://schemas.openxmlformats.org/officeDocument/2006/relationships" name="Checks" sheetId="8" r:id="R143efde4541c4c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;[Red](#,##0);-"/>
    <x:numFmt numFmtId="202" formatCode="#,##0"/>
  </x:numFmts>
  <x:fonts count="2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D2A38"/>
      <x:name val="Carlito"/>
    </x:font>
    <x:font>
      <x:b/>
      <x:sz val="11"/>
      <x:color rgb="FFFFFFFF"/>
      <x:name val="Carlito"/>
    </x:font>
    <x:font>
      <x:b/>
      <x:sz val="11"/>
      <x:color rgb="FF684F00"/>
      <x:name val="Carlito"/>
    </x:font>
    <x:font>
      <x:sz val="11"/>
      <x:color rgb="FF0B4F71"/>
      <x:name val="Carlito"/>
    </x:font>
    <x:font>
      <x:b/>
      <x:sz val="11"/>
      <x:color rgb="FF1D2A38"/>
      <x:name val="Carlito"/>
    </x:font>
    <x:font>
      <x:i/>
      <x:sz val="11"/>
      <x:color rgb="FF526476"/>
      <x:name val="Carlito"/>
    </x:font>
    <x:font>
      <x:b/>
      <x:sz val="11"/>
      <x:color rgb="FF195C2B"/>
      <x:name val="Carlito"/>
    </x:font>
    <x:font>
      <x:i/>
      <x:sz val="11"/>
      <x:name val="Carlito"/>
    </x:font>
    <x:font>
      <x:b/>
      <x:sz val="11"/>
      <x:name val="Carlito"/>
    </x:font>
    <x:font>
      <x:b/>
      <x:sz val="18"/>
      <x:color rgb="FFFFFFFF"/>
      <x:name val="Aptos"/>
    </x:font>
    <x:font>
      <x:i/>
      <x:sz val="11"/>
      <x:color rgb="FF1D2A38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684F00"/>
      <x:name val="Aptos"/>
    </x:font>
    <x:font>
      <x:b/>
      <x:sz val="11"/>
      <x:color rgb="FF1D2A38"/>
      <x:name val="Aptos"/>
    </x:font>
    <x:font>
      <x:sz val="11"/>
      <x:color rgb="FF0B4F71"/>
      <x:name val="Aptos"/>
    </x:font>
    <x:font>
      <x:i/>
      <x:sz val="11"/>
      <x:color rgb="FF526476"/>
      <x:name val="Aptos"/>
    </x:font>
    <x:font>
      <x:b/>
      <x:sz val="11"/>
      <x:color rgb="FF195C2B"/>
      <x:name val="Aptos"/>
    </x:font>
    <x:font>
      <x:i/>
      <x:sz val="11"/>
      <x:name val="Aptos"/>
    </x:font>
    <x:font>
      <x:b/>
      <x:sz val="11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2355B"/>
      </x:patternFill>
    </x:fill>
    <x:fill>
      <x:patternFill patternType="solid">
        <x:fgColor rgb="FFEAF0F6"/>
      </x:patternFill>
    </x:fill>
    <x:fill>
      <x:patternFill patternType="solid">
        <x:fgColor rgb="FFF6E7B0"/>
      </x:patternFill>
    </x:fill>
    <x:fill>
      <x:patternFill patternType="solid">
        <x:fgColor rgb="FFFFF9E6"/>
      </x:patternFill>
    </x:fill>
    <x:fill>
      <x:patternFill patternType="solid">
        <x:fgColor rgb="FFF5F7FA"/>
      </x:patternFill>
    </x:fill>
    <x:fill>
      <x:patternFill patternType="solid">
        <x:fgColor rgb="FFDCEEFF"/>
      </x:patternFill>
    </x:fill>
    <x:fill>
      <x:patternFill patternType="solid">
        <x:fgColor rgb="FFE4F5E8"/>
      </x:patternFill>
    </x:fill>
  </x:fills>
  <x:borders count="21">
    <x:border/>
    <x:border>
      <x:right style="thin">
        <x:color rgb="FF8EA6BE"/>
      </x:right>
    </x:border>
    <x:border>
      <x:left style="thin">
        <x:color rgb="FF8EA6BE"/>
      </x:left>
      <x:right style="thin">
        <x:color rgb="FF8EA6BE"/>
      </x:right>
    </x:border>
    <x:border>
      <x:left style="thin">
        <x:color rgb="FF8EA6BE"/>
      </x:left>
    </x:border>
    <x:border>
      <x:left style="thin">
        <x:color rgb="FF8EA6BE"/>
      </x:left>
      <x:top style="thin">
        <x:color rgb="FF8EA6BE"/>
      </x:top>
    </x:border>
    <x:border>
      <x:top style="thin">
        <x:color rgb="FF8EA6BE"/>
      </x:top>
    </x:border>
    <x:border>
      <x:right style="thin">
        <x:color rgb="FF8EA6BE"/>
      </x:right>
      <x:top style="thin">
        <x:color rgb="FF8EA6BE"/>
      </x:top>
    </x:border>
    <x:border>
      <x:left style="thin">
        <x:color rgb="FF8EA6BE"/>
      </x:left>
      <x:bottom style="thin">
        <x:color rgb="FF8EA6BE"/>
      </x:bottom>
    </x:border>
    <x:border>
      <x:bottom style="thin">
        <x:color rgb="FF8EA6BE"/>
      </x:bottom>
    </x:border>
    <x:border>
      <x:right style="thin">
        <x:color rgb="FF8EA6BE"/>
      </x:right>
      <x:bottom style="thin">
        <x:color rgb="FF8EA6BE"/>
      </x:bottom>
    </x:border>
    <x:border>
      <x:left style="thin">
        <x:color rgb="FF8DB89A"/>
      </x:left>
      <x:top style="thin">
        <x:color rgb="FF8DB89A"/>
      </x:top>
    </x:border>
    <x:border>
      <x:top style="thin">
        <x:color rgb="FF8DB89A"/>
      </x:top>
    </x:border>
    <x:border>
      <x:right style="thin">
        <x:color rgb="FF8DB89A"/>
      </x:right>
      <x:top style="thin">
        <x:color rgb="FF8DB89A"/>
      </x:top>
    </x:border>
    <x:border>
      <x:left style="thin">
        <x:color rgb="FF8DB89A"/>
      </x:left>
    </x:border>
    <x:border>
      <x:right style="thin">
        <x:color rgb="FF8DB89A"/>
      </x:right>
    </x:border>
    <x:border>
      <x:left style="thin">
        <x:color rgb="FF8DB89A"/>
      </x:left>
      <x:bottom style="thin">
        <x:color rgb="FF8DB89A"/>
      </x:bottom>
    </x:border>
    <x:border>
      <x:bottom style="thin">
        <x:color rgb="FF8DB89A"/>
      </x:bottom>
    </x:border>
    <x:border>
      <x:right style="thin">
        <x:color rgb="FF8DB89A"/>
      </x:right>
      <x:bottom style="thin">
        <x:color rgb="FF8DB89A"/>
      </x:bottom>
    </x:border>
    <x:border>
      <x:left style="thin">
        <x:color rgb="FF8DB89A"/>
      </x:left>
      <x:right style="thin">
        <x:color rgb="FF8DB89A"/>
      </x:right>
      <x:top style="thin">
        <x:color rgb="FF8DB89A"/>
      </x:top>
    </x:border>
    <x:border>
      <x:left style="thin">
        <x:color rgb="FF8DB89A"/>
      </x:left>
      <x:right style="thin">
        <x:color rgb="FF8DB89A"/>
      </x:right>
    </x:border>
    <x:border>
      <x:left style="thin">
        <x:color rgb="FF8DB89A"/>
      </x:left>
      <x:right style="thin">
        <x:color rgb="FF8DB89A"/>
      </x:right>
      <x:bottom style="thin">
        <x:color rgb="FF8DB89A"/>
      </x:bottom>
    </x:border>
  </x:borders>
  <x:cellStyleXfs count="1">
    <x:xf numFmtId="0" fontId="0" fillId="0" borderId="0"/>
  </x:cellStyleXfs>
  <x:cellXfs count="1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3" xfId="0" applyNumberFormat="1" applyFont="1" applyFill="1" applyBorder="1"/>
    <x:xf numFmtId="0" fontId="5" fillId="7" borderId="1" xfId="0" applyNumberFormat="1" applyFont="1" applyFill="1" applyBorder="1"/>
    <x:xf numFmtId="0" fontId="5" fillId="7" borderId="7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6" fillId="0" borderId="0" xfId="0" applyNumberFormat="1" applyFont="1" applyFill="1" applyBorder="1"/>
    <x:xf numFmtId="0" fontId="7" fillId="6" borderId="0" xfId="0" applyNumberFormat="1" applyFont="1" applyFill="1" applyBorder="1"/>
    <x:xf numFmtId="200" fontId="5" fillId="7" borderId="3" xfId="0" applyNumberFormat="1" applyFont="1" applyFill="1" applyBorder="1"/>
    <x:xf numFmtId="200" fontId="5" fillId="7" borderId="0" xfId="0" applyNumberFormat="1" applyFont="1" applyFill="1" applyBorder="1"/>
    <x:xf numFmtId="200" fontId="5" fillId="7" borderId="1" xfId="0" applyNumberFormat="1" applyFont="1" applyFill="1" applyBorder="1"/>
    <x:xf numFmtId="200" fontId="5" fillId="7" borderId="7" xfId="0" applyNumberFormat="1" applyFont="1" applyFill="1" applyBorder="1"/>
    <x:xf numFmtId="200" fontId="5" fillId="7" borderId="8" xfId="0" applyNumberFormat="1" applyFont="1" applyFill="1" applyBorder="1"/>
    <x:xf numFmtId="200" fontId="5" fillId="7" borderId="9" xfId="0" applyNumberFormat="1" applyFont="1" applyFill="1" applyBorder="1"/>
    <x:xf numFmtId="201" fontId="5" fillId="7" borderId="3" xfId="0" applyNumberFormat="1" applyFont="1" applyFill="1" applyBorder="1"/>
    <x:xf numFmtId="201" fontId="5" fillId="7" borderId="0" xfId="0" applyNumberFormat="1" applyFont="1" applyFill="1" applyBorder="1"/>
    <x:xf numFmtId="201" fontId="5" fillId="7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5" fillId="7" borderId="4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0" xfId="0" applyNumberFormat="1" applyFont="1" applyFill="1" applyBorder="1" applyAlignment="1">
      <x:alignment wrapText="1"/>
    </x:xf>
    <x:xf numFmtId="201" fontId="5" fillId="7" borderId="1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0" xfId="0" applyNumberFormat="1" applyFont="1" applyFill="1" applyBorder="1" applyAlignment="1">
      <x:alignment wrapText="1"/>
    </x:xf>
    <x:xf numFmtId="200" fontId="5" fillId="7" borderId="1" xfId="0" applyNumberFormat="1" applyFont="1" applyFill="1" applyBorder="1" applyAlignment="1">
      <x:alignment wrapText="1"/>
    </x:xf>
    <x:xf numFmtId="200" fontId="5" fillId="7" borderId="7" xfId="0" applyNumberFormat="1" applyFont="1" applyFill="1" applyBorder="1" applyAlignment="1">
      <x:alignment wrapText="1"/>
    </x:xf>
    <x:xf numFmtId="200" fontId="5" fillId="7" borderId="8" xfId="0" applyNumberFormat="1" applyFont="1" applyFill="1" applyBorder="1" applyAlignment="1">
      <x:alignment wrapText="1"/>
    </x:xf>
    <x:xf numFmtId="200" fontId="5" fillId="7" borderId="9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13" xfId="0" applyNumberFormat="1" applyFont="1" applyFill="1" applyBorder="1"/>
    <x:xf numFmtId="0" fontId="8" fillId="8" borderId="14" xfId="0" applyNumberFormat="1" applyFont="1" applyFill="1" applyBorder="1"/>
    <x:xf numFmtId="0" fontId="8" fillId="8" borderId="15" xfId="0" applyNumberFormat="1" applyFont="1" applyFill="1" applyBorder="1"/>
    <x:xf numFmtId="0" fontId="8" fillId="8" borderId="16" xfId="0" applyNumberFormat="1" applyFont="1" applyFill="1" applyBorder="1"/>
    <x:xf numFmtId="0" fontId="8" fillId="8" borderId="17" xfId="0" applyNumberFormat="1" applyFont="1" applyFill="1" applyBorder="1"/>
    <x:xf numFmtId="201" fontId="8" fillId="8" borderId="10" xfId="0" applyNumberFormat="1" applyFont="1" applyFill="1" applyBorder="1"/>
    <x:xf numFmtId="201" fontId="8" fillId="8" borderId="11" xfId="0" applyNumberFormat="1" applyFont="1" applyFill="1" applyBorder="1"/>
    <x:xf numFmtId="201" fontId="8" fillId="8" borderId="12" xfId="0" applyNumberFormat="1" applyFont="1" applyFill="1" applyBorder="1"/>
    <x:xf numFmtId="201" fontId="8" fillId="8" borderId="13" xfId="0" applyNumberFormat="1" applyFont="1" applyFill="1" applyBorder="1"/>
    <x:xf numFmtId="201" fontId="8" fillId="8" borderId="0" xfId="0" applyNumberFormat="1" applyFont="1" applyFill="1" applyBorder="1"/>
    <x:xf numFmtId="201" fontId="8" fillId="8" borderId="14" xfId="0" applyNumberFormat="1" applyFont="1" applyFill="1" applyBorder="1"/>
    <x:xf numFmtId="202" fontId="8" fillId="8" borderId="10" xfId="0" applyNumberFormat="1" applyFont="1" applyFill="1" applyBorder="1"/>
    <x:xf numFmtId="202" fontId="8" fillId="8" borderId="11" xfId="0" applyNumberFormat="1" applyFont="1" applyFill="1" applyBorder="1"/>
    <x:xf numFmtId="202" fontId="8" fillId="8" borderId="12" xfId="0" applyNumberFormat="1" applyFont="1" applyFill="1" applyBorder="1"/>
    <x:xf numFmtId="202" fontId="8" fillId="8" borderId="13" xfId="0" applyNumberFormat="1" applyFont="1" applyFill="1" applyBorder="1"/>
    <x:xf numFmtId="202" fontId="8" fillId="8" borderId="0" xfId="0" applyNumberFormat="1" applyFont="1" applyFill="1" applyBorder="1"/>
    <x:xf numFmtId="202" fontId="8" fillId="8" borderId="14" xfId="0" applyNumberFormat="1" applyFont="1" applyFill="1" applyBorder="1"/>
    <x:xf numFmtId="200" fontId="8" fillId="8" borderId="15" xfId="0" applyNumberFormat="1" applyFont="1" applyFill="1" applyBorder="1"/>
    <x:xf numFmtId="200" fontId="8" fillId="8" borderId="16" xfId="0" applyNumberFormat="1" applyFont="1" applyFill="1" applyBorder="1"/>
    <x:xf numFmtId="200" fontId="8" fillId="8" borderId="17" xfId="0" applyNumberFormat="1" applyFont="1" applyFill="1" applyBorder="1"/>
    <x:xf numFmtId="0" fontId="8" fillId="8" borderId="18" xfId="0" applyNumberFormat="1" applyFont="1" applyFill="1" applyBorder="1"/>
    <x:xf numFmtId="0" fontId="8" fillId="8" borderId="19" xfId="0" applyNumberFormat="1" applyFont="1" applyFill="1" applyBorder="1"/>
    <x:xf numFmtId="0" fontId="8" fillId="8" borderId="20" xfId="0" applyNumberFormat="1" applyFont="1" applyFill="1" applyBorder="1"/>
    <x:xf numFmtId="201" fontId="0" fillId="0" borderId="0" xfId="0" applyNumberFormat="1" applyFont="1" applyFill="1" applyBorder="1"/>
    <x:xf numFmtId="201" fontId="8" fillId="8" borderId="18" xfId="0" applyNumberFormat="1" applyFont="1" applyFill="1" applyBorder="1"/>
    <x:xf numFmtId="201" fontId="8" fillId="8" borderId="19" xfId="0" applyNumberFormat="1" applyFont="1" applyFill="1" applyBorder="1"/>
    <x:xf numFmtId="201" fontId="8" fillId="8" borderId="2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8" fillId="8" borderId="15" xfId="0" applyNumberFormat="1" applyFont="1" applyFill="1" applyBorder="1"/>
    <x:xf numFmtId="201" fontId="8" fillId="8" borderId="16" xfId="0" applyNumberFormat="1" applyFont="1" applyFill="1" applyBorder="1"/>
    <x:xf numFmtId="201" fontId="8" fillId="8" borderId="17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6" xfId="0" applyNumberFormat="1" applyFont="1" applyFill="1" applyBorder="1"/>
    <x:xf numFmtId="201" fontId="5" fillId="7" borderId="7" xfId="0" applyNumberFormat="1" applyFont="1" applyFill="1" applyBorder="1"/>
    <x:xf numFmtId="201" fontId="5" fillId="7" borderId="8" xfId="0" applyNumberFormat="1" applyFont="1" applyFill="1" applyBorder="1"/>
    <x:xf numFmtId="201" fontId="5" fillId="7" borderId="9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6" xfId="0" applyNumberFormat="1" applyFont="1" applyFill="1" applyBorder="1" applyAlignment="1">
      <x:alignment wrapText="1"/>
    </x:xf>
    <x:xf numFmtId="201" fontId="8" fillId="8" borderId="10" xfId="0" applyNumberFormat="1" applyFont="1" applyFill="1" applyBorder="1" applyAlignment="1">
      <x:alignment wrapText="1"/>
    </x:xf>
    <x:xf numFmtId="201" fontId="8" fillId="8" borderId="12" xfId="0" applyNumberFormat="1" applyFont="1" applyFill="1" applyBorder="1" applyAlignment="1">
      <x:alignment wrapText="1"/>
    </x:xf>
    <x:xf numFmtId="201" fontId="8" fillId="8" borderId="13" xfId="0" applyNumberFormat="1" applyFont="1" applyFill="1" applyBorder="1" applyAlignment="1">
      <x:alignment wrapText="1"/>
    </x:xf>
    <x:xf numFmtId="201" fontId="8" fillId="8" borderId="14" xfId="0" applyNumberFormat="1" applyFont="1" applyFill="1" applyBorder="1" applyAlignment="1">
      <x:alignment wrapText="1"/>
    </x:xf>
    <x:xf numFmtId="201" fontId="5" fillId="7" borderId="7" xfId="0" applyNumberFormat="1" applyFont="1" applyFill="1" applyBorder="1" applyAlignment="1">
      <x:alignment wrapText="1"/>
    </x:xf>
    <x:xf numFmtId="201" fontId="5" fillId="7" borderId="8" xfId="0" applyNumberFormat="1" applyFont="1" applyFill="1" applyBorder="1" applyAlignment="1">
      <x:alignment wrapText="1"/>
    </x:xf>
    <x:xf numFmtId="201" fontId="5" fillId="7" borderId="9" xfId="0" applyNumberFormat="1" applyFont="1" applyFill="1" applyBorder="1" applyAlignment="1">
      <x:alignment wrapText="1"/>
    </x:xf>
    <x:xf numFmtId="201" fontId="8" fillId="8" borderId="15" xfId="0" applyNumberFormat="1" applyFont="1" applyFill="1" applyBorder="1" applyAlignment="1">
      <x:alignment wrapText="1"/>
    </x:xf>
    <x:xf numFmtId="201" fontId="8" fillId="8" borderId="17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8" fillId="8" borderId="18" xfId="0" applyNumberFormat="1" applyFont="1" applyFill="1" applyBorder="1" applyAlignment="1">
      <x:alignment wrapText="1"/>
    </x:xf>
    <x:xf numFmtId="0" fontId="8" fillId="8" borderId="19" xfId="0" applyNumberFormat="1" applyFont="1" applyFill="1" applyBorder="1" applyAlignment="1">
      <x:alignment wrapText="1"/>
    </x:xf>
    <x:xf numFmtId="0" fontId="8" fillId="8" borderId="2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0" fontId="14" fillId="2" borderId="1" xfId="0" applyNumberFormat="1" applyFont="1" applyFill="1" applyBorder="1" applyAlignment="1">
      <x:alignment horizontal="center" vertical="center" wrapText="1"/>
    </x:xf>
    <x:xf numFmtId="0" fontId="14" fillId="2" borderId="2" xfId="0" applyNumberFormat="1" applyFont="1" applyFill="1" applyBorder="1" applyAlignment="1">
      <x:alignment horizontal="center" vertical="center" wrapText="1"/>
    </x:xf>
    <x:xf numFmtId="0" fontId="14" fillId="2" borderId="3" xfId="0" applyNumberFormat="1" applyFont="1" applyFill="1" applyBorder="1" applyAlignment="1">
      <x:alignment horizontal="center" vertical="center" wrapText="1"/>
    </x:xf>
    <x:xf numFmtId="0" fontId="15" fillId="4" borderId="0" xfId="0" applyNumberFormat="1" applyFont="1" applyFill="1" applyBorder="1"/>
    <x:xf numFmtId="0" fontId="13" fillId="5" borderId="0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vertical="top" wrapText="1"/>
    </x:xf>
    <x:xf numFmtId="0" fontId="16" fillId="0" borderId="0" xfId="0" applyNumberFormat="1" applyFont="1" applyFill="1" applyBorder="1" applyAlignment="1">
      <x:alignment wrapText="1"/>
    </x:xf>
    <x:xf numFmtId="0" fontId="17" fillId="7" borderId="4" xfId="0" applyNumberFormat="1" applyFont="1" applyFill="1" applyBorder="1" applyAlignment="1">
      <x:alignment wrapText="1"/>
    </x:xf>
    <x:xf numFmtId="0" fontId="17" fillId="7" borderId="5" xfId="0" applyNumberFormat="1" applyFont="1" applyFill="1" applyBorder="1" applyAlignment="1">
      <x:alignment wrapText="1"/>
    </x:xf>
    <x:xf numFmtId="0" fontId="17" fillId="7" borderId="6" xfId="0" applyNumberFormat="1" applyFont="1" applyFill="1" applyBorder="1" applyAlignment="1">
      <x:alignment wrapText="1"/>
    </x:xf>
    <x:xf numFmtId="0" fontId="18" fillId="6" borderId="0" xfId="0" applyNumberFormat="1" applyFont="1" applyFill="1" applyBorder="1" applyAlignment="1">
      <x:alignment wrapText="1"/>
    </x:xf>
    <x:xf numFmtId="201" fontId="17" fillId="7" borderId="3" xfId="0" applyNumberFormat="1" applyFont="1" applyFill="1" applyBorder="1" applyAlignment="1">
      <x:alignment wrapText="1"/>
    </x:xf>
    <x:xf numFmtId="201" fontId="17" fillId="7" borderId="0" xfId="0" applyNumberFormat="1" applyFont="1" applyFill="1" applyBorder="1" applyAlignment="1">
      <x:alignment wrapText="1"/>
    </x:xf>
    <x:xf numFmtId="201" fontId="17" fillId="7" borderId="1" xfId="0" applyNumberFormat="1" applyFont="1" applyFill="1" applyBorder="1" applyAlignment="1">
      <x:alignment wrapText="1"/>
    </x:xf>
    <x:xf numFmtId="200" fontId="17" fillId="7" borderId="3" xfId="0" applyNumberFormat="1" applyFont="1" applyFill="1" applyBorder="1" applyAlignment="1">
      <x:alignment wrapText="1"/>
    </x:xf>
    <x:xf numFmtId="200" fontId="17" fillId="7" borderId="0" xfId="0" applyNumberFormat="1" applyFont="1" applyFill="1" applyBorder="1" applyAlignment="1">
      <x:alignment wrapText="1"/>
    </x:xf>
    <x:xf numFmtId="200" fontId="17" fillId="7" borderId="1" xfId="0" applyNumberFormat="1" applyFont="1" applyFill="1" applyBorder="1" applyAlignment="1">
      <x:alignment wrapText="1"/>
    </x:xf>
    <x:xf numFmtId="200" fontId="17" fillId="7" borderId="7" xfId="0" applyNumberFormat="1" applyFont="1" applyFill="1" applyBorder="1" applyAlignment="1">
      <x:alignment wrapText="1"/>
    </x:xf>
    <x:xf numFmtId="200" fontId="17" fillId="7" borderId="8" xfId="0" applyNumberFormat="1" applyFont="1" applyFill="1" applyBorder="1" applyAlignment="1">
      <x:alignment wrapText="1"/>
    </x:xf>
    <x:xf numFmtId="200" fontId="17" fillId="7" borderId="9" xfId="0" applyNumberFormat="1" applyFont="1" applyFill="1" applyBorder="1" applyAlignment="1">
      <x:alignment wrapText="1"/>
    </x:xf>
    <x:xf numFmtId="202" fontId="19" fillId="8" borderId="10" xfId="0" applyNumberFormat="1" applyFont="1" applyFill="1" applyBorder="1"/>
    <x:xf numFmtId="202" fontId="19" fillId="8" borderId="11" xfId="0" applyNumberFormat="1" applyFont="1" applyFill="1" applyBorder="1"/>
    <x:xf numFmtId="202" fontId="19" fillId="8" borderId="12" xfId="0" applyNumberFormat="1" applyFont="1" applyFill="1" applyBorder="1"/>
    <x:xf numFmtId="202" fontId="19" fillId="8" borderId="13" xfId="0" applyNumberFormat="1" applyFont="1" applyFill="1" applyBorder="1"/>
    <x:xf numFmtId="202" fontId="19" fillId="8" borderId="0" xfId="0" applyNumberFormat="1" applyFont="1" applyFill="1" applyBorder="1"/>
    <x:xf numFmtId="202" fontId="19" fillId="8" borderId="14" xfId="0" applyNumberFormat="1" applyFont="1" applyFill="1" applyBorder="1"/>
    <x:xf numFmtId="201" fontId="19" fillId="8" borderId="13" xfId="0" applyNumberFormat="1" applyFont="1" applyFill="1" applyBorder="1"/>
    <x:xf numFmtId="201" fontId="19" fillId="8" borderId="0" xfId="0" applyNumberFormat="1" applyFont="1" applyFill="1" applyBorder="1"/>
    <x:xf numFmtId="201" fontId="19" fillId="8" borderId="14" xfId="0" applyNumberFormat="1" applyFont="1" applyFill="1" applyBorder="1"/>
    <x:xf numFmtId="200" fontId="19" fillId="8" borderId="15" xfId="0" applyNumberFormat="1" applyFont="1" applyFill="1" applyBorder="1"/>
    <x:xf numFmtId="200" fontId="19" fillId="8" borderId="16" xfId="0" applyNumberFormat="1" applyFont="1" applyFill="1" applyBorder="1"/>
    <x:xf numFmtId="200" fontId="19" fillId="8" borderId="17" xfId="0" applyNumberFormat="1" applyFont="1" applyFill="1" applyBorder="1"/>
    <x:xf numFmtId="201" fontId="13" fillId="0" borderId="0" xfId="0" applyNumberFormat="1" applyFont="1" applyFill="1" applyBorder="1"/>
    <x:xf numFmtId="201" fontId="19" fillId="8" borderId="18" xfId="0" applyNumberFormat="1" applyFont="1" applyFill="1" applyBorder="1"/>
    <x:xf numFmtId="201" fontId="19" fillId="8" borderId="19" xfId="0" applyNumberFormat="1" applyFont="1" applyFill="1" applyBorder="1"/>
    <x:xf numFmtId="201" fontId="19" fillId="8" borderId="20" xfId="0" applyNumberFormat="1" applyFont="1" applyFill="1" applyBorder="1"/>
    <x:xf numFmtId="0" fontId="20" fillId="6" borderId="0" xfId="0" applyNumberFormat="1" applyFont="1" applyFill="1" applyBorder="1" applyAlignment="1">
      <x:alignment wrapText="1"/>
    </x:xf>
    <x:xf numFmtId="200" fontId="13" fillId="0" borderId="0" xfId="0" applyNumberFormat="1" applyFont="1" applyFill="1" applyBorder="1"/>
    <x:xf numFmtId="201" fontId="19" fillId="8" borderId="10" xfId="0" applyNumberFormat="1" applyFont="1" applyFill="1" applyBorder="1"/>
    <x:xf numFmtId="201" fontId="19" fillId="8" borderId="11" xfId="0" applyNumberFormat="1" applyFont="1" applyFill="1" applyBorder="1"/>
    <x:xf numFmtId="201" fontId="19" fillId="8" borderId="12" xfId="0" applyNumberFormat="1" applyFont="1" applyFill="1" applyBorder="1"/>
    <x:xf numFmtId="201" fontId="19" fillId="8" borderId="15" xfId="0" applyNumberFormat="1" applyFont="1" applyFill="1" applyBorder="1"/>
    <x:xf numFmtId="201" fontId="19" fillId="8" borderId="16" xfId="0" applyNumberFormat="1" applyFont="1" applyFill="1" applyBorder="1"/>
    <x:xf numFmtId="201" fontId="19" fillId="8" borderId="17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201" fontId="17" fillId="7" borderId="4" xfId="0" applyNumberFormat="1" applyFont="1" applyFill="1" applyBorder="1" applyAlignment="1">
      <x:alignment wrapText="1"/>
    </x:xf>
    <x:xf numFmtId="201" fontId="17" fillId="7" borderId="5" xfId="0" applyNumberFormat="1" applyFont="1" applyFill="1" applyBorder="1" applyAlignment="1">
      <x:alignment wrapText="1"/>
    </x:xf>
    <x:xf numFmtId="201" fontId="17" fillId="7" borderId="6" xfId="0" applyNumberFormat="1" applyFont="1" applyFill="1" applyBorder="1" applyAlignment="1">
      <x:alignment wrapText="1"/>
    </x:xf>
    <x:xf numFmtId="201" fontId="19" fillId="8" borderId="10" xfId="0" applyNumberFormat="1" applyFont="1" applyFill="1" applyBorder="1" applyAlignment="1">
      <x:alignment wrapText="1"/>
    </x:xf>
    <x:xf numFmtId="201" fontId="19" fillId="8" borderId="12" xfId="0" applyNumberFormat="1" applyFont="1" applyFill="1" applyBorder="1" applyAlignment="1">
      <x:alignment wrapText="1"/>
    </x:xf>
    <x:xf numFmtId="201" fontId="19" fillId="8" borderId="13" xfId="0" applyNumberFormat="1" applyFont="1" applyFill="1" applyBorder="1" applyAlignment="1">
      <x:alignment wrapText="1"/>
    </x:xf>
    <x:xf numFmtId="201" fontId="19" fillId="8" borderId="14" xfId="0" applyNumberFormat="1" applyFont="1" applyFill="1" applyBorder="1" applyAlignment="1">
      <x:alignment wrapText="1"/>
    </x:xf>
    <x:xf numFmtId="201" fontId="17" fillId="7" borderId="7" xfId="0" applyNumberFormat="1" applyFont="1" applyFill="1" applyBorder="1" applyAlignment="1">
      <x:alignment wrapText="1"/>
    </x:xf>
    <x:xf numFmtId="201" fontId="17" fillId="7" borderId="8" xfId="0" applyNumberFormat="1" applyFont="1" applyFill="1" applyBorder="1" applyAlignment="1">
      <x:alignment wrapText="1"/>
    </x:xf>
    <x:xf numFmtId="201" fontId="17" fillId="7" borderId="9" xfId="0" applyNumberFormat="1" applyFont="1" applyFill="1" applyBorder="1" applyAlignment="1">
      <x:alignment wrapText="1"/>
    </x:xf>
    <x:xf numFmtId="201" fontId="19" fillId="8" borderId="15" xfId="0" applyNumberFormat="1" applyFont="1" applyFill="1" applyBorder="1" applyAlignment="1">
      <x:alignment wrapText="1"/>
    </x:xf>
    <x:xf numFmtId="201" fontId="19" fillId="8" borderId="17" xfId="0" applyNumberFormat="1" applyFont="1" applyFill="1" applyBorder="1" applyAlignment="1">
      <x:alignment wrapText="1"/>
    </x:xf>
    <x:xf numFmtId="0" fontId="21" fillId="6" borderId="0" xfId="0" applyNumberFormat="1" applyFont="1" applyFill="1" applyBorder="1"/>
    <x:xf numFmtId="0" fontId="19" fillId="8" borderId="18" xfId="0" applyNumberFormat="1" applyFont="1" applyFill="1" applyBorder="1" applyAlignment="1">
      <x:alignment wrapText="1"/>
    </x:xf>
    <x:xf numFmtId="0" fontId="19" fillId="8" borderId="19" xfId="0" applyNumberFormat="1" applyFont="1" applyFill="1" applyBorder="1" applyAlignment="1">
      <x:alignment wrapText="1"/>
    </x:xf>
    <x:xf numFmtId="0" fontId="19" fillId="8" borderId="2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9accbea374c18" /><Relationship Type="http://schemas.openxmlformats.org/officeDocument/2006/relationships/theme" Target="/xl/theme/theme1.xml" Id="R92d57d017e0e462f" /><Relationship Type="http://schemas.openxmlformats.org/officeDocument/2006/relationships/sharedStrings" Target="/xl/sharedStrings.xml" Id="Rd36c282f6661460f" /><Relationship Type="http://schemas.openxmlformats.org/officeDocument/2006/relationships/worksheet" Target="/xl/worksheets/sheet1.xml" Id="R75ff4c8b41d84c5d" /><Relationship Type="http://schemas.openxmlformats.org/officeDocument/2006/relationships/worksheet" Target="/xl/worksheets/sheet2.xml" Id="Rd770a637b39546c2" /><Relationship Type="http://schemas.openxmlformats.org/officeDocument/2006/relationships/worksheet" Target="/xl/worksheets/sheet3.xml" Id="R23977a65682c4137" /><Relationship Type="http://schemas.openxmlformats.org/officeDocument/2006/relationships/worksheet" Target="/xl/worksheets/sheet4.xml" Id="R91f919f9a7d0483c" /><Relationship Type="http://schemas.openxmlformats.org/officeDocument/2006/relationships/worksheet" Target="/xl/worksheets/sheet5.xml" Id="Ra6c3cab464ce4262" /><Relationship Type="http://schemas.openxmlformats.org/officeDocument/2006/relationships/worksheet" Target="/xl/worksheets/sheet6.xml" Id="R48d4ca2a6910464f" /><Relationship Type="http://schemas.openxmlformats.org/officeDocument/2006/relationships/worksheet" Target="/xl/worksheets/sheet7.xml" Id="Rc65b99d897cb40ca" /><Relationship Type="http://schemas.openxmlformats.org/officeDocument/2006/relationships/worksheet" Target="/xl/worksheets/sheet8.xml" Id="R143efde4541c4c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126" t="str">
        <x:v>Employee Recognition Budget Benchmark &amp; Calculator 2026</x:v>
      </x:c>
      <x:c r="B1" s="126"/>
      <x:c r="C1" s="126"/>
      <x:c r="D1" s="126"/>
      <x:c r="E1" s="126"/>
      <x:c r="F1" s="126"/>
      <x:c r="G1" s="126"/>
      <x:c r="H1" s="126"/>
    </x:row>
    <x:row r="2">
      <x:c r="A2" s="127" t="str">
        <x:v>Scenario-based planning model — not an industry-average claim</x:v>
      </x:c>
      <x:c r="B2" s="127"/>
      <x:c r="C2" s="127"/>
      <x:c r="D2" s="127"/>
      <x:c r="E2" s="127"/>
      <x:c r="F2" s="127"/>
      <x:c r="G2" s="127"/>
      <x:c r="H2" s="127"/>
    </x:row>
    <x:row r="3">
      <x:c r="A3" s="128"/>
      <x:c r="B3" s="128"/>
      <x:c r="C3" s="128"/>
      <x:c r="D3" s="128"/>
      <x:c r="E3" s="128"/>
      <x:c r="F3" s="128"/>
      <x:c r="G3" s="128"/>
      <x:c r="H3" s="128"/>
    </x:row>
    <x:row r="4">
      <x:c r="A4" s="129" t="str">
        <x:v>How to use</x:v>
      </x:c>
      <x:c r="B4" s="130"/>
      <x:c r="C4" s="130"/>
      <x:c r="D4" s="130"/>
      <x:c r="E4" s="130"/>
      <x:c r="F4" s="130"/>
      <x:c r="G4" s="130"/>
      <x:c r="H4" s="131"/>
    </x:row>
    <x:row r="5">
      <x:c r="A5" s="128" t="str">
        <x:v>1. Choose Low, Base, or High as a planning boundary—not a promise.</x:v>
      </x:c>
      <x:c r="B5" s="128"/>
      <x:c r="C5" s="128"/>
      <x:c r="D5" s="128"/>
      <x:c r="E5" s="128"/>
      <x:c r="F5" s="128"/>
      <x:c r="G5" s="128"/>
      <x:c r="H5" s="128"/>
    </x:row>
    <x:row r="6">
      <x:c r="A6" s="128" t="str">
        <x:v>2. Edit blue cells on Inputs; formulas update the model.</x:v>
      </x:c>
      <x:c r="B6" s="128"/>
      <x:c r="C6" s="128"/>
      <x:c r="D6" s="128"/>
      <x:c r="E6" s="128"/>
      <x:c r="F6" s="128"/>
      <x:c r="G6" s="128"/>
      <x:c r="H6" s="128"/>
    </x:row>
    <x:row r="7">
      <x:c r="A7" s="128" t="str">
        <x:v>3. Review tax treatment with payroll or local advisers before launch.</x:v>
      </x:c>
      <x:c r="B7" s="128"/>
      <x:c r="C7" s="128"/>
      <x:c r="D7" s="128"/>
      <x:c r="E7" s="128"/>
      <x:c r="F7" s="128"/>
      <x:c r="G7" s="128"/>
      <x:c r="H7" s="128"/>
    </x:row>
    <x:row r="8">
      <x:c r="A8" s="128" t="str">
        <x:v>4. Use Quote Comparison to normalize vendor proposals.</x:v>
      </x:c>
      <x:c r="B8" s="128"/>
      <x:c r="C8" s="128"/>
      <x:c r="D8" s="128"/>
      <x:c r="E8" s="128"/>
      <x:c r="F8" s="128"/>
      <x:c r="G8" s="128"/>
      <x:c r="H8" s="128"/>
    </x:row>
    <x:row r="9">
      <x:c r="A9" s="128" t="str">
        <x:v>5. Refresh assumptions quarterly and archive the dated version.</x:v>
      </x:c>
      <x:c r="B9" s="128"/>
      <x:c r="C9" s="128"/>
      <x:c r="D9" s="128"/>
      <x:c r="E9" s="128"/>
      <x:c r="F9" s="128"/>
      <x:c r="G9" s="128"/>
      <x:c r="H9" s="128"/>
    </x:row>
    <x:row r="10">
      <x:c r="A10" s="128"/>
      <x:c r="B10" s="128"/>
      <x:c r="C10" s="128"/>
      <x:c r="D10" s="128"/>
      <x:c r="E10" s="128"/>
      <x:c r="F10" s="128"/>
      <x:c r="G10" s="128"/>
      <x:c r="H10" s="128"/>
    </x:row>
    <x:row r="11">
      <x:c r="A11" s="132" t="str">
        <x:v>Important limitation</x:v>
      </x:c>
      <x:c r="B11" s="132"/>
      <x:c r="C11" s="132"/>
      <x:c r="D11" s="132"/>
      <x:c r="E11" s="132"/>
      <x:c r="F11" s="132"/>
      <x:c r="G11" s="132"/>
      <x:c r="H11" s="132"/>
    </x:row>
    <x:row r="12">
      <x:c r="A12" s="133" t="str">
        <x:v>Outputs are planning scenarios driven by your inputs. They are not tax advice, compensation advice, or a universal market benchmark.</x:v>
      </x:c>
      <x:c r="B12" s="133"/>
      <x:c r="C12" s="133"/>
      <x:c r="D12" s="133"/>
      <x:c r="E12" s="133"/>
      <x:c r="F12" s="133"/>
      <x:c r="G12" s="133"/>
      <x:c r="H12" s="133"/>
    </x:row>
    <x:row r="13">
      <x:c r="A13" s="133"/>
      <x:c r="B13" s="133"/>
      <x:c r="C13" s="133"/>
      <x:c r="D13" s="133"/>
      <x:c r="E13" s="133"/>
      <x:c r="F13" s="133"/>
      <x:c r="G13" s="133"/>
      <x:c r="H13" s="133"/>
    </x:row>
    <x:row r="14">
      <x:c r="A14" s="128"/>
      <x:c r="B14" s="128"/>
      <x:c r="C14" s="128"/>
      <x:c r="D14" s="128"/>
      <x:c r="E14" s="128"/>
      <x:c r="F14" s="128"/>
      <x:c r="G14" s="128"/>
      <x:c r="H14" s="128"/>
    </x:row>
    <x:row r="15">
      <x:c r="A15" s="134" t="str">
        <x:v>Blue cells are editable assumptions. Green cells are calculated outputs.</x:v>
      </x:c>
      <x:c r="B15" s="134"/>
      <x:c r="C15" s="134"/>
      <x:c r="D15" s="134"/>
      <x:c r="E15" s="134"/>
      <x:c r="F15" s="134"/>
      <x:c r="G15" s="134"/>
      <x:c r="H15" s="134"/>
    </x:row>
    <x:row r="16">
      <x:c r="A16" s="128"/>
      <x:c r="B16" s="128"/>
      <x:c r="C16" s="128"/>
      <x:c r="D16" s="128"/>
      <x:c r="E16" s="128"/>
      <x:c r="F16" s="128"/>
      <x:c r="G16" s="128"/>
      <x:c r="H16" s="128"/>
    </x:row>
    <x:row r="17">
      <x:c r="A17" s="129" t="str">
        <x:v>Methodology</x:v>
      </x:c>
      <x:c r="B17" s="130"/>
      <x:c r="C17" s="130"/>
      <x:c r="D17" s="130"/>
      <x:c r="E17" s="130"/>
      <x:c r="F17" s="130"/>
      <x:c r="G17" s="130"/>
      <x:c r="H17" s="131"/>
    </x:row>
    <x:row r="18">
      <x:c r="A18" s="135" t="str">
        <x:v>Annual budget = reward face value + tax/payroll input + shipping + platform + administration labor + contingency. Low/Base/High differ only through visible assumptions.</x:v>
      </x:c>
      <x:c r="B18" s="135"/>
      <x:c r="C18" s="135"/>
      <x:c r="D18" s="135"/>
      <x:c r="E18" s="135"/>
      <x:c r="F18" s="135"/>
      <x:c r="G18" s="135"/>
      <x:c r="H18" s="135"/>
    </x:row>
    <x:row r="19">
      <x:c r="A19" s="135"/>
      <x:c r="B19" s="135"/>
      <x:c r="C19" s="135"/>
      <x:c r="D19" s="135"/>
      <x:c r="E19" s="135"/>
      <x:c r="F19" s="135"/>
      <x:c r="G19" s="135"/>
      <x:c r="H19" s="135"/>
    </x:row>
    <x:row r="20">
      <x:c r="A20" s="135"/>
      <x:c r="B20" s="135"/>
      <x:c r="C20" s="135"/>
      <x:c r="D20" s="135"/>
      <x:c r="E20" s="135"/>
      <x:c r="F20" s="135"/>
      <x:c r="G20" s="135"/>
      <x:c r="H20" s="135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1:H11"/>
    <x:mergeCell ref="A12:H13"/>
    <x:mergeCell ref="A15:H15"/>
    <x:mergeCell ref="A17:H17"/>
    <x:mergeCell ref="A18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</x:cols>
  <x:sheetData>
    <x:row r="1" ht="30" customHeight="1">
      <x:c r="A1" s="126" t="str">
        <x:v>Employee Recognition Budget Benchmark &amp; Calculator 2026</x:v>
      </x:c>
      <x:c r="B1" s="126"/>
      <x:c r="C1" s="126"/>
      <x:c r="D1" s="126"/>
      <x:c r="E1" s="126"/>
    </x:row>
    <x:row r="2">
      <x:c r="A2" s="128"/>
      <x:c r="B2" s="128"/>
      <x:c r="C2" s="128"/>
      <x:c r="D2" s="128"/>
      <x:c r="E2" s="128"/>
    </x:row>
    <x:row r="3">
      <x:c r="A3" s="129" t="str">
        <x:v>Input</x:v>
      </x:c>
      <x:c r="B3" s="130" t="str">
        <x:v>Low</x:v>
      </x:c>
      <x:c r="C3" s="130" t="str">
        <x:v>Base</x:v>
      </x:c>
      <x:c r="D3" s="130" t="str">
        <x:v>High</x:v>
      </x:c>
      <x:c r="E3" s="131" t="str">
        <x:v>Unit / note</x:v>
      </x:c>
    </x:row>
    <x:row r="4">
      <x:c r="A4" s="136" t="str">
        <x:v>Currency</x:v>
      </x:c>
      <x:c r="B4" s="137" t="str">
        <x:v>USD</x:v>
      </x:c>
      <x:c r="C4" s="138" t="str">
        <x:v>USD</x:v>
      </x:c>
      <x:c r="D4" s="139" t="str">
        <x:v>USD</x:v>
      </x:c>
      <x:c r="E4" s="140" t="str">
        <x:v>Currency</x:v>
      </x:c>
    </x:row>
    <x:row r="5">
      <x:c r="A5" s="136" t="str">
        <x:v>Workforce headcount</x:v>
      </x:c>
      <x:c r="B5" s="141" t="n">
        <x:v>1000</x:v>
      </x:c>
      <x:c r="C5" s="142" t="n">
        <x:v>1000</x:v>
      </x:c>
      <x:c r="D5" s="143" t="n">
        <x:v>1000</x:v>
      </x:c>
      <x:c r="E5" s="140" t="str">
        <x:v>people</x:v>
      </x:c>
    </x:row>
    <x:row r="6">
      <x:c r="A6" s="136" t="str">
        <x:v>Eligibility rate</x:v>
      </x:c>
      <x:c r="B6" s="144" t="n">
        <x:v>0.9</x:v>
      </x:c>
      <x:c r="C6" s="145" t="n">
        <x:v>0.95</x:v>
      </x:c>
      <x:c r="D6" s="146" t="n">
        <x:v>1</x:v>
      </x:c>
      <x:c r="E6" s="140" t="str">
        <x:v>%</x:v>
      </x:c>
    </x:row>
    <x:row r="7">
      <x:c r="A7" s="136" t="str">
        <x:v>Participant rate</x:v>
      </x:c>
      <x:c r="B7" s="144" t="n">
        <x:v>0.5</x:v>
      </x:c>
      <x:c r="C7" s="145" t="n">
        <x:v>0.7</x:v>
      </x:c>
      <x:c r="D7" s="146" t="n">
        <x:v>0.85</x:v>
      </x:c>
      <x:c r="E7" s="140" t="str">
        <x:v>%</x:v>
      </x:c>
    </x:row>
    <x:row r="8">
      <x:c r="A8" s="136" t="str">
        <x:v>Recognitions per participant / year</x:v>
      </x:c>
      <x:c r="B8" s="141" t="n">
        <x:v>2</x:v>
      </x:c>
      <x:c r="C8" s="142" t="n">
        <x:v>3</x:v>
      </x:c>
      <x:c r="D8" s="143" t="n">
        <x:v>4</x:v>
      </x:c>
      <x:c r="E8" s="140" t="str">
        <x:v>per year</x:v>
      </x:c>
    </x:row>
    <x:row r="9">
      <x:c r="A9" s="136" t="str">
        <x:v>Average recurring award value</x:v>
      </x:c>
      <x:c r="B9" s="141" t="n">
        <x:v>35</x:v>
      </x:c>
      <x:c r="C9" s="142" t="n">
        <x:v>50</x:v>
      </x:c>
      <x:c r="D9" s="143" t="n">
        <x:v>75</x:v>
      </x:c>
      <x:c r="E9" s="140" t="str">
        <x:v>USD</x:v>
      </x:c>
    </x:row>
    <x:row r="10">
      <x:c r="A10" s="136" t="str">
        <x:v>Milestone recipient rate</x:v>
      </x:c>
      <x:c r="B10" s="144" t="n">
        <x:v>0.1</x:v>
      </x:c>
      <x:c r="C10" s="145" t="n">
        <x:v>0.15</x:v>
      </x:c>
      <x:c r="D10" s="146" t="n">
        <x:v>0.2</x:v>
      </x:c>
      <x:c r="E10" s="140" t="str">
        <x:v>%</x:v>
      </x:c>
    </x:row>
    <x:row r="11">
      <x:c r="A11" s="136" t="str">
        <x:v>Average milestone award value</x:v>
      </x:c>
      <x:c r="B11" s="141" t="n">
        <x:v>75</x:v>
      </x:c>
      <x:c r="C11" s="142" t="n">
        <x:v>100</x:v>
      </x:c>
      <x:c r="D11" s="143" t="n">
        <x:v>150</x:v>
      </x:c>
      <x:c r="E11" s="140" t="str">
        <x:v>USD</x:v>
      </x:c>
    </x:row>
    <x:row r="12">
      <x:c r="A12" s="136" t="str">
        <x:v>Tax / payroll gross-up input</x:v>
      </x:c>
      <x:c r="B12" s="141" t="n">
        <x:v>0</x:v>
      </x:c>
      <x:c r="C12" s="142" t="n">
        <x:v>0.1</x:v>
      </x:c>
      <x:c r="D12" s="143" t="n">
        <x:v>0.2</x:v>
      </x:c>
      <x:c r="E12" s="140" t="str">
        <x:v>% — review locally</x:v>
      </x:c>
    </x:row>
    <x:row r="13">
      <x:c r="A13" s="136" t="str">
        <x:v>Annual platform fixed fee</x:v>
      </x:c>
      <x:c r="B13" s="141" t="n">
        <x:v>6000</x:v>
      </x:c>
      <x:c r="C13" s="142" t="n">
        <x:v>12000</x:v>
      </x:c>
      <x:c r="D13" s="143" t="n">
        <x:v>24000</x:v>
      </x:c>
      <x:c r="E13" s="140" t="str">
        <x:v>USD</x:v>
      </x:c>
    </x:row>
    <x:row r="14">
      <x:c r="A14" s="136" t="str">
        <x:v>Platform fee per eligible employee</x:v>
      </x:c>
      <x:c r="B14" s="141" t="n">
        <x:v>6</x:v>
      </x:c>
      <x:c r="C14" s="142" t="n">
        <x:v>10</x:v>
      </x:c>
      <x:c r="D14" s="143" t="n">
        <x:v>18</x:v>
      </x:c>
      <x:c r="E14" s="140" t="str">
        <x:v>USD</x:v>
      </x:c>
    </x:row>
    <x:row r="15">
      <x:c r="A15" s="136" t="str">
        <x:v>Physical-delivery share</x:v>
      </x:c>
      <x:c r="B15" s="144" t="n">
        <x:v>0.2</x:v>
      </x:c>
      <x:c r="C15" s="145" t="n">
        <x:v>0.35</x:v>
      </x:c>
      <x:c r="D15" s="146" t="n">
        <x:v>0.5</x:v>
      </x:c>
      <x:c r="E15" s="140" t="str">
        <x:v>%</x:v>
      </x:c>
    </x:row>
    <x:row r="16">
      <x:c r="A16" s="136" t="str">
        <x:v>Shipping per physical reward</x:v>
      </x:c>
      <x:c r="B16" s="141" t="n">
        <x:v>8</x:v>
      </x:c>
      <x:c r="C16" s="142" t="n">
        <x:v>12</x:v>
      </x:c>
      <x:c r="D16" s="143" t="n">
        <x:v>20</x:v>
      </x:c>
      <x:c r="E16" s="140" t="str">
        <x:v>USD</x:v>
      </x:c>
    </x:row>
    <x:row r="17">
      <x:c r="A17" s="136" t="str">
        <x:v>Admin hours per month</x:v>
      </x:c>
      <x:c r="B17" s="141" t="n">
        <x:v>8</x:v>
      </x:c>
      <x:c r="C17" s="142" t="n">
        <x:v>16</x:v>
      </x:c>
      <x:c r="D17" s="143" t="n">
        <x:v>30</x:v>
      </x:c>
      <x:c r="E17" s="140" t="str">
        <x:v>hours/month</x:v>
      </x:c>
    </x:row>
    <x:row r="18">
      <x:c r="A18" s="136" t="str">
        <x:v>Loaded hourly labor cost</x:v>
      </x:c>
      <x:c r="B18" s="141" t="n">
        <x:v>45</x:v>
      </x:c>
      <x:c r="C18" s="142" t="n">
        <x:v>55</x:v>
      </x:c>
      <x:c r="D18" s="143" t="n">
        <x:v>70</x:v>
      </x:c>
      <x:c r="E18" s="140" t="str">
        <x:v>USD</x:v>
      </x:c>
    </x:row>
    <x:row r="19">
      <x:c r="A19" s="136" t="str">
        <x:v>Contingency rate</x:v>
      </x:c>
      <x:c r="B19" s="147" t="n">
        <x:v>0.05</x:v>
      </x:c>
      <x:c r="C19" s="148" t="n">
        <x:v>0.1</x:v>
      </x:c>
      <x:c r="D19" s="149" t="n">
        <x:v>0.15</x:v>
      </x:c>
      <x:c r="E19" s="140" t="str">
        <x:v>%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0" customHeight="1">
      <x:c r="A1" s="126" t="str">
        <x:v>Planning outputs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Metric</x:v>
      </x:c>
      <x:c r="B3" s="130" t="str">
        <x:v>Low</x:v>
      </x:c>
      <x:c r="C3" s="130" t="str">
        <x:v>Base</x:v>
      </x:c>
      <x:c r="D3" s="131" t="str">
        <x:v>High</x:v>
      </x:c>
    </x:row>
    <x:row r="4">
      <x:c r="A4" s="128" t="str">
        <x:v>Eligible employees</x:v>
      </x:c>
      <x:c r="B4" s="150" t="n">
        <x:f>'Inputs'!B5*'Inputs'!B6</x:f>
        <x:v>900</x:v>
      </x:c>
      <x:c r="C4" s="151" t="n">
        <x:f>'Inputs'!C5*'Inputs'!C6</x:f>
        <x:v>950</x:v>
      </x:c>
      <x:c r="D4" s="152" t="n">
        <x:f>'Inputs'!D5*'Inputs'!D6</x:f>
        <x:v>1000</x:v>
      </x:c>
    </x:row>
    <x:row r="5">
      <x:c r="A5" s="128" t="str">
        <x:v>Participants</x:v>
      </x:c>
      <x:c r="B5" s="153" t="n">
        <x:f>B4*'Inputs'!B7</x:f>
        <x:v>450</x:v>
      </x:c>
      <x:c r="C5" s="154" t="n">
        <x:f>C4*'Inputs'!C7</x:f>
        <x:v>665</x:v>
      </x:c>
      <x:c r="D5" s="155" t="n">
        <x:f>D4*'Inputs'!D7</x:f>
        <x:v>850</x:v>
      </x:c>
    </x:row>
    <x:row r="6">
      <x:c r="A6" s="128" t="str">
        <x:v>Recurring awards</x:v>
      </x:c>
      <x:c r="B6" s="153" t="n">
        <x:f>B5*'Inputs'!B8</x:f>
        <x:v>900</x:v>
      </x:c>
      <x:c r="C6" s="154" t="n">
        <x:f>C5*'Inputs'!C8</x:f>
        <x:v>1995</x:v>
      </x:c>
      <x:c r="D6" s="155" t="n">
        <x:f>D5*'Inputs'!D8</x:f>
        <x:v>3400</x:v>
      </x:c>
    </x:row>
    <x:row r="7">
      <x:c r="A7" s="128" t="str">
        <x:v>Milestone awards</x:v>
      </x:c>
      <x:c r="B7" s="153" t="n">
        <x:f>B4*'Inputs'!B10</x:f>
        <x:v>90</x:v>
      </x:c>
      <x:c r="C7" s="154" t="n">
        <x:f>C4*'Inputs'!C10</x:f>
        <x:v>142.5</x:v>
      </x:c>
      <x:c r="D7" s="155" t="n">
        <x:f>D4*'Inputs'!D10</x:f>
        <x:v>200</x:v>
      </x:c>
    </x:row>
    <x:row r="8">
      <x:c r="A8" s="128" t="str">
        <x:v>Reward face value</x:v>
      </x:c>
      <x:c r="B8" s="156" t="n">
        <x:f>B6*'Inputs'!B9+B7*'Inputs'!B11</x:f>
        <x:v>38250</x:v>
      </x:c>
      <x:c r="C8" s="157" t="n">
        <x:f>C6*'Inputs'!C9+C7*'Inputs'!C11</x:f>
        <x:v>114000</x:v>
      </x:c>
      <x:c r="D8" s="158" t="n">
        <x:f>D6*'Inputs'!D9+D7*'Inputs'!D11</x:f>
        <x:v>285000</x:v>
      </x:c>
    </x:row>
    <x:row r="9">
      <x:c r="A9" s="128" t="str">
        <x:v>Tax / payroll gross-up</x:v>
      </x:c>
      <x:c r="B9" s="156" t="n">
        <x:f>B8*'Inputs'!B12</x:f>
        <x:v>0</x:v>
      </x:c>
      <x:c r="C9" s="157" t="n">
        <x:f>C8*'Inputs'!C12</x:f>
        <x:v>11400</x:v>
      </x:c>
      <x:c r="D9" s="158" t="n">
        <x:f>D8*'Inputs'!D12</x:f>
        <x:v>57000</x:v>
      </x:c>
    </x:row>
    <x:row r="10">
      <x:c r="A10" s="128" t="str">
        <x:v>Shipping and fulfillment</x:v>
      </x:c>
      <x:c r="B10" s="156" t="n">
        <x:f>(B6+B7)*'Inputs'!B15*'Inputs'!B16</x:f>
        <x:v>1584</x:v>
      </x:c>
      <x:c r="C10" s="157" t="n">
        <x:f>(C6+C7)*'Inputs'!C15*'Inputs'!C16</x:f>
        <x:v>8977.5</x:v>
      </x:c>
      <x:c r="D10" s="158" t="n">
        <x:f>(D6+D7)*'Inputs'!D15*'Inputs'!D16</x:f>
        <x:v>36000</x:v>
      </x:c>
    </x:row>
    <x:row r="11">
      <x:c r="A11" s="128" t="str">
        <x:v>Platform and technology</x:v>
      </x:c>
      <x:c r="B11" s="156" t="n">
        <x:f>'Inputs'!B13+B4*'Inputs'!B14</x:f>
        <x:v>11400</x:v>
      </x:c>
      <x:c r="C11" s="157" t="n">
        <x:f>'Inputs'!C13+C4*'Inputs'!C14</x:f>
        <x:v>21500</x:v>
      </x:c>
      <x:c r="D11" s="158" t="n">
        <x:f>'Inputs'!D13+D4*'Inputs'!D14</x:f>
        <x:v>42000</x:v>
      </x:c>
    </x:row>
    <x:row r="12">
      <x:c r="A12" s="128" t="str">
        <x:v>Program administration labor</x:v>
      </x:c>
      <x:c r="B12" s="156" t="n">
        <x:f>'Inputs'!B17*12*'Inputs'!B18</x:f>
        <x:v>4320</x:v>
      </x:c>
      <x:c r="C12" s="157" t="n">
        <x:f>'Inputs'!C17*12*'Inputs'!C18</x:f>
        <x:v>10560</x:v>
      </x:c>
      <x:c r="D12" s="158" t="n">
        <x:f>'Inputs'!D17*12*'Inputs'!D18</x:f>
        <x:v>25200</x:v>
      </x:c>
    </x:row>
    <x:row r="13">
      <x:c r="A13" s="128" t="str">
        <x:v>Subtotal before contingency</x:v>
      </x:c>
      <x:c r="B13" s="156" t="n">
        <x:f>SUM(B8:B12)</x:f>
        <x:v>55554</x:v>
      </x:c>
      <x:c r="C13" s="157" t="n">
        <x:f>SUM(C8:C12)</x:f>
        <x:v>166437.5</x:v>
      </x:c>
      <x:c r="D13" s="158" t="n">
        <x:f>SUM(D8:D12)</x:f>
        <x:v>445200</x:v>
      </x:c>
    </x:row>
    <x:row r="14">
      <x:c r="A14" s="128" t="str">
        <x:v>Contingency</x:v>
      </x:c>
      <x:c r="B14" s="156" t="n">
        <x:f>B13*'Inputs'!B19</x:f>
        <x:v>2777.7000000000003</x:v>
      </x:c>
      <x:c r="C14" s="157" t="n">
        <x:f>C13*'Inputs'!C19</x:f>
        <x:v>16643.75</x:v>
      </x:c>
      <x:c r="D14" s="158" t="n">
        <x:f>D13*'Inputs'!D19</x:f>
        <x:v>66780</x:v>
      </x:c>
    </x:row>
    <x:row r="15">
      <x:c r="A15" s="128" t="str">
        <x:v>Annual program budget</x:v>
      </x:c>
      <x:c r="B15" s="156" t="n">
        <x:f>B13+B14</x:f>
        <x:v>58331.7</x:v>
      </x:c>
      <x:c r="C15" s="157" t="n">
        <x:f>C13+C14</x:f>
        <x:v>183081.25</x:v>
      </x:c>
      <x:c r="D15" s="158" t="n">
        <x:f>D13+D14</x:f>
        <x:v>511980</x:v>
      </x:c>
    </x:row>
    <x:row r="16">
      <x:c r="A16" s="128" t="str">
        <x:v>Budget per eligible employee</x:v>
      </x:c>
      <x:c r="B16" s="156" t="n">
        <x:f>IF(B4=0,0,B15/B4)</x:f>
        <x:v>64.813</x:v>
      </x:c>
      <x:c r="C16" s="157" t="n">
        <x:f>IF(C4=0,0,C15/C4)</x:f>
        <x:v>192.7171052631579</x:v>
      </x:c>
      <x:c r="D16" s="158" t="n">
        <x:f>IF(D4=0,0,D15/D4)</x:f>
        <x:v>511.98</x:v>
      </x:c>
    </x:row>
    <x:row r="17">
      <x:c r="A17" s="128" t="str">
        <x:v>Budget per participant</x:v>
      </x:c>
      <x:c r="B17" s="156" t="n">
        <x:f>IF(B5=0,0,B15/B5)</x:f>
        <x:v>129.626</x:v>
      </x:c>
      <x:c r="C17" s="157" t="n">
        <x:f>IF(C5=0,0,C15/C5)</x:f>
        <x:v>275.3101503759398</x:v>
      </x:c>
      <x:c r="D17" s="158" t="n">
        <x:f>IF(D5=0,0,D15/D5)</x:f>
        <x:v>602.3294117647059</x:v>
      </x:c>
    </x:row>
    <x:row r="18">
      <x:c r="A18" s="128" t="str">
        <x:v>Reward funding share</x:v>
      </x:c>
      <x:c r="B18" s="159" t="n">
        <x:f>IF(B15=0,0,B8/B15)</x:f>
        <x:v>0.6557326462283801</x:v>
      </x:c>
      <x:c r="C18" s="160" t="n">
        <x:f>IF(C15=0,0,C8/C15)</x:f>
        <x:v>0.622674359061892</x:v>
      </x:c>
      <x:c r="D18" s="161" t="n">
        <x:f>IF(D15=0,0,D8/D15)</x:f>
        <x:v>0.5566623696238134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 ht="30" customHeight="1">
      <x:c r="A1" s="126" t="str">
        <x:v>Monthly cash requirement</x:v>
      </x:c>
      <x:c r="B1" s="126"/>
      <x:c r="C1" s="126"/>
      <x:c r="D1" s="126"/>
      <x:c r="E1" s="126"/>
      <x:c r="F1" s="126"/>
      <x:c r="G1" s="126"/>
    </x:row>
    <x:row r="2">
      <x:c r="A2" s="128"/>
      <x:c r="B2" s="128"/>
      <x:c r="C2" s="128"/>
      <x:c r="D2" s="128"/>
      <x:c r="E2" s="128"/>
      <x:c r="F2" s="128"/>
      <x:c r="G2" s="128"/>
    </x:row>
    <x:row r="3">
      <x:c r="A3" s="129" t="str">
        <x:v>Month</x:v>
      </x:c>
      <x:c r="B3" s="130" t="str">
        <x:v>Reward face value</x:v>
      </x:c>
      <x:c r="C3" s="130" t="str">
        <x:v>Tax / payroll gross-up</x:v>
      </x:c>
      <x:c r="D3" s="130" t="str">
        <x:v>Shipping and fulfillment</x:v>
      </x:c>
      <x:c r="E3" s="130" t="str">
        <x:v>Platform and technology</x:v>
      </x:c>
      <x:c r="F3" s="130" t="str">
        <x:v>Program administration labor</x:v>
      </x:c>
      <x:c r="G3" s="131" t="str">
        <x:v>Monthly cash requirement</x:v>
      </x:c>
    </x:row>
    <x:row r="4">
      <x:c r="A4" s="128" t="str">
        <x:v>Jan</x:v>
      </x:c>
      <x:c r="B4" s="162" t="n">
        <x:f>'Scenario Model'!C8*0.06</x:f>
        <x:v>6840</x:v>
      </x:c>
      <x:c r="C4" s="162" t="n">
        <x:f>'Scenario Model'!C9*0.06</x:f>
        <x:v>684</x:v>
      </x:c>
      <x:c r="D4" s="162" t="n">
        <x:f>'Scenario Model'!C10*0.06</x:f>
        <x:v>538.65</x:v>
      </x:c>
      <x:c r="E4" s="162" t="n">
        <x:f>'Scenario Model'!C11/12</x:f>
        <x:v>1791.6666666666667</x:v>
      </x:c>
      <x:c r="F4" s="162" t="n">
        <x:f>'Scenario Model'!C12/12</x:f>
        <x:v>880</x:v>
      </x:c>
      <x:c r="G4" s="163" t="n">
        <x:f>SUM(B4:F4)*(1+'Inputs'!C19)</x:f>
        <x:v>11807.748333333333</x:v>
      </x:c>
    </x:row>
    <x:row r="5">
      <x:c r="A5" s="128" t="str">
        <x:v>Feb</x:v>
      </x:c>
      <x:c r="B5" s="162" t="n">
        <x:f>'Scenario Model'!C8*0.07</x:f>
        <x:v>7980.000000000001</x:v>
      </x:c>
      <x:c r="C5" s="162" t="n">
        <x:f>'Scenario Model'!C9*0.07</x:f>
        <x:v>798.0000000000001</x:v>
      </x:c>
      <x:c r="D5" s="162" t="n">
        <x:f>'Scenario Model'!C10*0.07</x:f>
        <x:v>628.4250000000001</x:v>
      </x:c>
      <x:c r="E5" s="162" t="n">
        <x:f>'Scenario Model'!C11/12</x:f>
        <x:v>1791.6666666666667</x:v>
      </x:c>
      <x:c r="F5" s="162" t="n">
        <x:f>'Scenario Model'!C12/12</x:f>
        <x:v>880</x:v>
      </x:c>
      <x:c r="G5" s="164" t="n">
        <x:f>SUM(B5:F5)*(1+'Inputs'!C19)</x:f>
        <x:v>13285.900833333335</x:v>
      </x:c>
    </x:row>
    <x:row r="6">
      <x:c r="A6" s="128" t="str">
        <x:v>Mar</x:v>
      </x:c>
      <x:c r="B6" s="162" t="n">
        <x:f>'Scenario Model'!C8*0.07</x:f>
        <x:v>7980.000000000001</x:v>
      </x:c>
      <x:c r="C6" s="162" t="n">
        <x:f>'Scenario Model'!C9*0.07</x:f>
        <x:v>798.0000000000001</x:v>
      </x:c>
      <x:c r="D6" s="162" t="n">
        <x:f>'Scenario Model'!C10*0.07</x:f>
        <x:v>628.4250000000001</x:v>
      </x:c>
      <x:c r="E6" s="162" t="n">
        <x:f>'Scenario Model'!C11/12</x:f>
        <x:v>1791.6666666666667</x:v>
      </x:c>
      <x:c r="F6" s="162" t="n">
        <x:f>'Scenario Model'!C12/12</x:f>
        <x:v>880</x:v>
      </x:c>
      <x:c r="G6" s="164" t="n">
        <x:f>SUM(B6:F6)*(1+'Inputs'!C19)</x:f>
        <x:v>13285.900833333335</x:v>
      </x:c>
    </x:row>
    <x:row r="7">
      <x:c r="A7" s="128" t="str">
        <x:v>Apr</x:v>
      </x:c>
      <x:c r="B7" s="162" t="n">
        <x:f>'Scenario Model'!C8*0.07</x:f>
        <x:v>7980.000000000001</x:v>
      </x:c>
      <x:c r="C7" s="162" t="n">
        <x:f>'Scenario Model'!C9*0.07</x:f>
        <x:v>798.0000000000001</x:v>
      </x:c>
      <x:c r="D7" s="162" t="n">
        <x:f>'Scenario Model'!C10*0.07</x:f>
        <x:v>628.4250000000001</x:v>
      </x:c>
      <x:c r="E7" s="162" t="n">
        <x:f>'Scenario Model'!C11/12</x:f>
        <x:v>1791.6666666666667</x:v>
      </x:c>
      <x:c r="F7" s="162" t="n">
        <x:f>'Scenario Model'!C12/12</x:f>
        <x:v>880</x:v>
      </x:c>
      <x:c r="G7" s="164" t="n">
        <x:f>SUM(B7:F7)*(1+'Inputs'!C19)</x:f>
        <x:v>13285.900833333335</x:v>
      </x:c>
    </x:row>
    <x:row r="8">
      <x:c r="A8" s="128" t="str">
        <x:v>May</x:v>
      </x:c>
      <x:c r="B8" s="162" t="n">
        <x:f>'Scenario Model'!C8*0.08</x:f>
        <x:v>9120</x:v>
      </x:c>
      <x:c r="C8" s="162" t="n">
        <x:f>'Scenario Model'!C9*0.08</x:f>
        <x:v>912</x:v>
      </x:c>
      <x:c r="D8" s="162" t="n">
        <x:f>'Scenario Model'!C10*0.08</x:f>
        <x:v>718.2</x:v>
      </x:c>
      <x:c r="E8" s="162" t="n">
        <x:f>'Scenario Model'!C11/12</x:f>
        <x:v>1791.6666666666667</x:v>
      </x:c>
      <x:c r="F8" s="162" t="n">
        <x:f>'Scenario Model'!C12/12</x:f>
        <x:v>880</x:v>
      </x:c>
      <x:c r="G8" s="164" t="n">
        <x:f>SUM(B8:F8)*(1+'Inputs'!C19)</x:f>
        <x:v>14764.053333333335</x:v>
      </x:c>
    </x:row>
    <x:row r="9">
      <x:c r="A9" s="128" t="str">
        <x:v>Jun</x:v>
      </x:c>
      <x:c r="B9" s="162" t="n">
        <x:f>'Scenario Model'!C8*0.08</x:f>
        <x:v>9120</x:v>
      </x:c>
      <x:c r="C9" s="162" t="n">
        <x:f>'Scenario Model'!C9*0.08</x:f>
        <x:v>912</x:v>
      </x:c>
      <x:c r="D9" s="162" t="n">
        <x:f>'Scenario Model'!C10*0.08</x:f>
        <x:v>718.2</x:v>
      </x:c>
      <x:c r="E9" s="162" t="n">
        <x:f>'Scenario Model'!C11/12</x:f>
        <x:v>1791.6666666666667</x:v>
      </x:c>
      <x:c r="F9" s="162" t="n">
        <x:f>'Scenario Model'!C12/12</x:f>
        <x:v>880</x:v>
      </x:c>
      <x:c r="G9" s="164" t="n">
        <x:f>SUM(B9:F9)*(1+'Inputs'!C19)</x:f>
        <x:v>14764.053333333335</x:v>
      </x:c>
    </x:row>
    <x:row r="10">
      <x:c r="A10" s="128" t="str">
        <x:v>Jul</x:v>
      </x:c>
      <x:c r="B10" s="162" t="n">
        <x:f>'Scenario Model'!C8*0.08</x:f>
        <x:v>9120</x:v>
      </x:c>
      <x:c r="C10" s="162" t="n">
        <x:f>'Scenario Model'!C9*0.08</x:f>
        <x:v>912</x:v>
      </x:c>
      <x:c r="D10" s="162" t="n">
        <x:f>'Scenario Model'!C10*0.08</x:f>
        <x:v>718.2</x:v>
      </x:c>
      <x:c r="E10" s="162" t="n">
        <x:f>'Scenario Model'!C11/12</x:f>
        <x:v>1791.6666666666667</x:v>
      </x:c>
      <x:c r="F10" s="162" t="n">
        <x:f>'Scenario Model'!C12/12</x:f>
        <x:v>880</x:v>
      </x:c>
      <x:c r="G10" s="164" t="n">
        <x:f>SUM(B10:F10)*(1+'Inputs'!C19)</x:f>
        <x:v>14764.053333333335</x:v>
      </x:c>
    </x:row>
    <x:row r="11">
      <x:c r="A11" s="128" t="str">
        <x:v>Aug</x:v>
      </x:c>
      <x:c r="B11" s="162" t="n">
        <x:f>'Scenario Model'!C8*0.08</x:f>
        <x:v>9120</x:v>
      </x:c>
      <x:c r="C11" s="162" t="n">
        <x:f>'Scenario Model'!C9*0.08</x:f>
        <x:v>912</x:v>
      </x:c>
      <x:c r="D11" s="162" t="n">
        <x:f>'Scenario Model'!C10*0.08</x:f>
        <x:v>718.2</x:v>
      </x:c>
      <x:c r="E11" s="162" t="n">
        <x:f>'Scenario Model'!C11/12</x:f>
        <x:v>1791.6666666666667</x:v>
      </x:c>
      <x:c r="F11" s="162" t="n">
        <x:f>'Scenario Model'!C12/12</x:f>
        <x:v>880</x:v>
      </x:c>
      <x:c r="G11" s="164" t="n">
        <x:f>SUM(B11:F11)*(1+'Inputs'!C19)</x:f>
        <x:v>14764.053333333335</x:v>
      </x:c>
    </x:row>
    <x:row r="12">
      <x:c r="A12" s="128" t="str">
        <x:v>Sep</x:v>
      </x:c>
      <x:c r="B12" s="162" t="n">
        <x:f>'Scenario Model'!C8*0.08</x:f>
        <x:v>9120</x:v>
      </x:c>
      <x:c r="C12" s="162" t="n">
        <x:f>'Scenario Model'!C9*0.08</x:f>
        <x:v>912</x:v>
      </x:c>
      <x:c r="D12" s="162" t="n">
        <x:f>'Scenario Model'!C10*0.08</x:f>
        <x:v>718.2</x:v>
      </x:c>
      <x:c r="E12" s="162" t="n">
        <x:f>'Scenario Model'!C11/12</x:f>
        <x:v>1791.6666666666667</x:v>
      </x:c>
      <x:c r="F12" s="162" t="n">
        <x:f>'Scenario Model'!C12/12</x:f>
        <x:v>880</x:v>
      </x:c>
      <x:c r="G12" s="164" t="n">
        <x:f>SUM(B12:F12)*(1+'Inputs'!C19)</x:f>
        <x:v>14764.053333333335</x:v>
      </x:c>
    </x:row>
    <x:row r="13">
      <x:c r="A13" s="128" t="str">
        <x:v>Oct</x:v>
      </x:c>
      <x:c r="B13" s="162" t="n">
        <x:f>'Scenario Model'!C8*0.08</x:f>
        <x:v>9120</x:v>
      </x:c>
      <x:c r="C13" s="162" t="n">
        <x:f>'Scenario Model'!C9*0.08</x:f>
        <x:v>912</x:v>
      </x:c>
      <x:c r="D13" s="162" t="n">
        <x:f>'Scenario Model'!C10*0.08</x:f>
        <x:v>718.2</x:v>
      </x:c>
      <x:c r="E13" s="162" t="n">
        <x:f>'Scenario Model'!C11/12</x:f>
        <x:v>1791.6666666666667</x:v>
      </x:c>
      <x:c r="F13" s="162" t="n">
        <x:f>'Scenario Model'!C12/12</x:f>
        <x:v>880</x:v>
      </x:c>
      <x:c r="G13" s="164" t="n">
        <x:f>SUM(B13:F13)*(1+'Inputs'!C19)</x:f>
        <x:v>14764.053333333335</x:v>
      </x:c>
    </x:row>
    <x:row r="14">
      <x:c r="A14" s="128" t="str">
        <x:v>Nov</x:v>
      </x:c>
      <x:c r="B14" s="162" t="n">
        <x:f>'Scenario Model'!C8*0.11</x:f>
        <x:v>12540</x:v>
      </x:c>
      <x:c r="C14" s="162" t="n">
        <x:f>'Scenario Model'!C9*0.11</x:f>
        <x:v>1254</x:v>
      </x:c>
      <x:c r="D14" s="162" t="n">
        <x:f>'Scenario Model'!C10*0.11</x:f>
        <x:v>987.525</x:v>
      </x:c>
      <x:c r="E14" s="162" t="n">
        <x:f>'Scenario Model'!C11/12</x:f>
        <x:v>1791.6666666666667</x:v>
      </x:c>
      <x:c r="F14" s="162" t="n">
        <x:f>'Scenario Model'!C12/12</x:f>
        <x:v>880</x:v>
      </x:c>
      <x:c r="G14" s="164" t="n">
        <x:f>SUM(B14:F14)*(1+'Inputs'!C19)</x:f>
        <x:v>19198.510833333334</x:v>
      </x:c>
    </x:row>
    <x:row r="15">
      <x:c r="A15" s="128" t="str">
        <x:v>Dec</x:v>
      </x:c>
      <x:c r="B15" s="162" t="n">
        <x:f>'Scenario Model'!C8*0.14</x:f>
        <x:v>15960.000000000002</x:v>
      </x:c>
      <x:c r="C15" s="162" t="n">
        <x:f>'Scenario Model'!C9*0.14</x:f>
        <x:v>1596.0000000000002</x:v>
      </x:c>
      <x:c r="D15" s="162" t="n">
        <x:f>'Scenario Model'!C10*0.14</x:f>
        <x:v>1256.8500000000001</x:v>
      </x:c>
      <x:c r="E15" s="162" t="n">
        <x:f>'Scenario Model'!C11/12</x:f>
        <x:v>1791.6666666666667</x:v>
      </x:c>
      <x:c r="F15" s="162" t="n">
        <x:f>'Scenario Model'!C12/12</x:f>
        <x:v>880</x:v>
      </x:c>
      <x:c r="G15" s="164" t="n">
        <x:f>SUM(B15:F15)*(1+'Inputs'!C19)</x:f>
        <x:v>23632.968333333338</x:v>
      </x:c>
    </x:row>
    <x:row r="16">
      <x:c r="A16" s="128" t="str">
        <x:v>Annual program budget</x:v>
      </x:c>
      <x:c r="B16" s="162"/>
      <x:c r="C16" s="162"/>
      <x:c r="D16" s="162"/>
      <x:c r="E16" s="162"/>
      <x:c r="F16" s="162"/>
      <x:c r="G16" s="165" t="n">
        <x:f>SUM(G4:G15)</x:f>
        <x:v>183081.25</x:v>
      </x:c>
    </x:row>
  </x:sheetData>
  <x:mergeCells>
    <x:mergeCell ref="A1:G1"/>
    <x:mergeCell ref="A16:F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1" hidden="0" customWidth="1"/>
    <x:col min="3" max="3" width="21" hidden="0" customWidth="1"/>
    <x:col min="4" max="4" width="21" hidden="0" customWidth="1"/>
  </x:cols>
  <x:sheetData>
    <x:row r="1" ht="30" customHeight="1">
      <x:c r="A1" s="126" t="str">
        <x:v>Participation and award-value sensitivity</x:v>
      </x:c>
      <x:c r="B1" s="126"/>
      <x:c r="C1" s="126"/>
      <x:c r="D1" s="126"/>
      <x:c r="E1" s="126"/>
    </x:row>
    <x:row r="2">
      <x:c r="A2" s="166" t="str">
        <x:v>Annual budget by participant rate and recurring award value; other Base inputs held constant.</x:v>
      </x:c>
      <x:c r="B2" s="166"/>
      <x:c r="C2" s="166"/>
      <x:c r="D2" s="166"/>
      <x:c r="E2" s="166"/>
    </x:row>
    <x:row r="3">
      <x:c r="A3" s="128"/>
      <x:c r="B3" s="128"/>
      <x:c r="C3" s="128"/>
      <x:c r="D3" s="128"/>
      <x:c r="E3" s="128"/>
    </x:row>
    <x:row r="4">
      <x:c r="A4" s="129" t="str">
        <x:v>Participation rate</x:v>
      </x:c>
      <x:c r="B4" s="130" t="str">
        <x:v>Average recurring award value 60%</x:v>
      </x:c>
      <x:c r="C4" s="130" t="str">
        <x:v>Average recurring award value 100%</x:v>
      </x:c>
      <x:c r="D4" s="131" t="str">
        <x:v>Average recurring award value 140%</x:v>
      </x:c>
      <x:c r="E4" s="128"/>
    </x:row>
    <x:row r="5">
      <x:c r="A5" s="167" t="n">
        <x:v>0.4</x:v>
      </x:c>
      <x:c r="B5" s="168" t="n">
        <x:f>'Scenario Model'!C15+(('Inputs'!C5*'Inputs'!C6*$A5*'Inputs'!C8)-'Scenario Model'!C6)*('Inputs'!C9*0.6*(1+'Inputs'!C12)+'Inputs'!C15*'Inputs'!C16)*(1+'Inputs'!C19)</x:f>
        <x:v>148094.65</x:v>
      </x:c>
      <x:c r="C5" s="169" t="n">
        <x:f>'Scenario Model'!C15+(('Inputs'!C5*'Inputs'!C6*$A5*'Inputs'!C8)-'Scenario Model'!C6)*('Inputs'!C9*1*(1+'Inputs'!C12)+'Inputs'!C15*'Inputs'!C16)*(1+'Inputs'!C19)</x:f>
        <x:v>127403.65</x:v>
      </x:c>
      <x:c r="D5" s="170" t="n">
        <x:f>'Scenario Model'!C15+(('Inputs'!C5*'Inputs'!C6*$A5*'Inputs'!C8)-'Scenario Model'!C6)*('Inputs'!C9*1.4*(1+'Inputs'!C12)+'Inputs'!C15*'Inputs'!C16)*(1+'Inputs'!C19)</x:f>
        <x:v>106712.65</x:v>
      </x:c>
      <x:c r="E5" s="128"/>
    </x:row>
    <x:row r="6">
      <x:c r="A6" s="167" t="n">
        <x:v>0.5</x:v>
      </x:c>
      <x:c r="B6" s="156" t="n">
        <x:f>'Scenario Model'!C15+(('Inputs'!C5*'Inputs'!C6*$A6*'Inputs'!C8)-'Scenario Model'!C6)*('Inputs'!C9*0.6*(1+'Inputs'!C12)+'Inputs'!C15*'Inputs'!C16)*(1+'Inputs'!C19)</x:f>
        <x:v>159756.85</x:v>
      </x:c>
      <x:c r="C6" s="157" t="n">
        <x:f>'Scenario Model'!C15+(('Inputs'!C5*'Inputs'!C6*$A6*'Inputs'!C8)-'Scenario Model'!C6)*('Inputs'!C9*1*(1+'Inputs'!C12)+'Inputs'!C15*'Inputs'!C16)*(1+'Inputs'!C19)</x:f>
        <x:v>145962.85</x:v>
      </x:c>
      <x:c r="D6" s="158" t="n">
        <x:f>'Scenario Model'!C15+(('Inputs'!C5*'Inputs'!C6*$A6*'Inputs'!C8)-'Scenario Model'!C6)*('Inputs'!C9*1.4*(1+'Inputs'!C12)+'Inputs'!C15*'Inputs'!C16)*(1+'Inputs'!C19)</x:f>
        <x:v>132168.85</x:v>
      </x:c>
      <x:c r="E6" s="128"/>
    </x:row>
    <x:row r="7">
      <x:c r="A7" s="167" t="n">
        <x:v>0.6</x:v>
      </x:c>
      <x:c r="B7" s="156" t="n">
        <x:f>'Scenario Model'!C15+(('Inputs'!C5*'Inputs'!C6*$A7*'Inputs'!C8)-'Scenario Model'!C6)*('Inputs'!C9*0.6*(1+'Inputs'!C12)+'Inputs'!C15*'Inputs'!C16)*(1+'Inputs'!C19)</x:f>
        <x:v>171419.05</x:v>
      </x:c>
      <x:c r="C7" s="157" t="n">
        <x:f>'Scenario Model'!C15+(('Inputs'!C5*'Inputs'!C6*$A7*'Inputs'!C8)-'Scenario Model'!C6)*('Inputs'!C9*1*(1+'Inputs'!C12)+'Inputs'!C15*'Inputs'!C16)*(1+'Inputs'!C19)</x:f>
        <x:v>164522.05</x:v>
      </x:c>
      <x:c r="D7" s="158" t="n">
        <x:f>'Scenario Model'!C15+(('Inputs'!C5*'Inputs'!C6*$A7*'Inputs'!C8)-'Scenario Model'!C6)*('Inputs'!C9*1.4*(1+'Inputs'!C12)+'Inputs'!C15*'Inputs'!C16)*(1+'Inputs'!C19)</x:f>
        <x:v>157625.05</x:v>
      </x:c>
      <x:c r="E7" s="128"/>
    </x:row>
    <x:row r="8">
      <x:c r="A8" s="167" t="n">
        <x:v>0.7</x:v>
      </x:c>
      <x:c r="B8" s="156" t="n">
        <x:f>'Scenario Model'!C15+(('Inputs'!C5*'Inputs'!C6*$A8*'Inputs'!C8)-'Scenario Model'!C6)*('Inputs'!C9*0.6*(1+'Inputs'!C12)+'Inputs'!C15*'Inputs'!C16)*(1+'Inputs'!C19)</x:f>
        <x:v>183081.25</x:v>
      </x:c>
      <x:c r="C8" s="157" t="n">
        <x:f>'Scenario Model'!C15+(('Inputs'!C5*'Inputs'!C6*$A8*'Inputs'!C8)-'Scenario Model'!C6)*('Inputs'!C9*1*(1+'Inputs'!C12)+'Inputs'!C15*'Inputs'!C16)*(1+'Inputs'!C19)</x:f>
        <x:v>183081.25</x:v>
      </x:c>
      <x:c r="D8" s="158" t="n">
        <x:f>'Scenario Model'!C15+(('Inputs'!C5*'Inputs'!C6*$A8*'Inputs'!C8)-'Scenario Model'!C6)*('Inputs'!C9*1.4*(1+'Inputs'!C12)+'Inputs'!C15*'Inputs'!C16)*(1+'Inputs'!C19)</x:f>
        <x:v>183081.25</x:v>
      </x:c>
      <x:c r="E8" s="128"/>
    </x:row>
    <x:row r="9">
      <x:c r="A9" s="167" t="n">
        <x:v>0.8</x:v>
      </x:c>
      <x:c r="B9" s="156" t="n">
        <x:f>'Scenario Model'!C15+(('Inputs'!C5*'Inputs'!C6*$A9*'Inputs'!C8)-'Scenario Model'!C6)*('Inputs'!C9*0.6*(1+'Inputs'!C12)+'Inputs'!C15*'Inputs'!C16)*(1+'Inputs'!C19)</x:f>
        <x:v>194743.45</x:v>
      </x:c>
      <x:c r="C9" s="157" t="n">
        <x:f>'Scenario Model'!C15+(('Inputs'!C5*'Inputs'!C6*$A9*'Inputs'!C8)-'Scenario Model'!C6)*('Inputs'!C9*1*(1+'Inputs'!C12)+'Inputs'!C15*'Inputs'!C16)*(1+'Inputs'!C19)</x:f>
        <x:v>201640.45</x:v>
      </x:c>
      <x:c r="D9" s="158" t="n">
        <x:f>'Scenario Model'!C15+(('Inputs'!C5*'Inputs'!C6*$A9*'Inputs'!C8)-'Scenario Model'!C6)*('Inputs'!C9*1.4*(1+'Inputs'!C12)+'Inputs'!C15*'Inputs'!C16)*(1+'Inputs'!C19)</x:f>
        <x:v>208537.45</x:v>
      </x:c>
      <x:c r="E9" s="128"/>
    </x:row>
    <x:row r="10">
      <x:c r="A10" s="167" t="n">
        <x:v>0.9</x:v>
      </x:c>
      <x:c r="B10" s="156" t="n">
        <x:f>'Scenario Model'!C15+(('Inputs'!C5*'Inputs'!C6*$A10*'Inputs'!C8)-'Scenario Model'!C6)*('Inputs'!C9*0.6*(1+'Inputs'!C12)+'Inputs'!C15*'Inputs'!C16)*(1+'Inputs'!C19)</x:f>
        <x:v>206405.65</x:v>
      </x:c>
      <x:c r="C10" s="157" t="n">
        <x:f>'Scenario Model'!C15+(('Inputs'!C5*'Inputs'!C6*$A10*'Inputs'!C8)-'Scenario Model'!C6)*('Inputs'!C9*1*(1+'Inputs'!C12)+'Inputs'!C15*'Inputs'!C16)*(1+'Inputs'!C19)</x:f>
        <x:v>220199.65</x:v>
      </x:c>
      <x:c r="D10" s="158" t="n">
        <x:f>'Scenario Model'!C15+(('Inputs'!C5*'Inputs'!C6*$A10*'Inputs'!C8)-'Scenario Model'!C6)*('Inputs'!C9*1.4*(1+'Inputs'!C12)+'Inputs'!C15*'Inputs'!C16)*(1+'Inputs'!C19)</x:f>
        <x:v>233993.65</x:v>
      </x:c>
      <x:c r="E10" s="128"/>
    </x:row>
    <x:row r="11">
      <x:c r="A11" s="167" t="n">
        <x:v>1</x:v>
      </x:c>
      <x:c r="B11" s="171" t="n">
        <x:f>'Scenario Model'!C15+(('Inputs'!C5*'Inputs'!C6*$A11*'Inputs'!C8)-'Scenario Model'!C6)*('Inputs'!C9*0.6*(1+'Inputs'!C12)+'Inputs'!C15*'Inputs'!C16)*(1+'Inputs'!C19)</x:f>
        <x:v>218067.85</x:v>
      </x:c>
      <x:c r="C11" s="172" t="n">
        <x:f>'Scenario Model'!C15+(('Inputs'!C5*'Inputs'!C6*$A11*'Inputs'!C8)-'Scenario Model'!C6)*('Inputs'!C9*1*(1+'Inputs'!C12)+'Inputs'!C15*'Inputs'!C16)*(1+'Inputs'!C19)</x:f>
        <x:v>238758.85</x:v>
      </x:c>
      <x:c r="D11" s="173" t="n">
        <x:f>'Scenario Model'!C15+(('Inputs'!C5*'Inputs'!C6*$A11*'Inputs'!C8)-'Scenario Model'!C6)*('Inputs'!C9*1.4*(1+'Inputs'!C12)+'Inputs'!C15*'Inputs'!C16)*(1+'Inputs'!C19)</x:f>
        <x:v>259449.85</x:v>
      </x:c>
      <x:c r="E11" s="128"/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0" customHeight="1">
      <x:c r="A1" s="126" t="str">
        <x:v>Procurement quote comparison</x:v>
      </x:c>
      <x:c r="B1" s="126"/>
      <x:c r="C1" s="126"/>
      <x:c r="D1" s="126"/>
      <x:c r="E1" s="126"/>
      <x:c r="F1" s="126"/>
      <x:c r="G1" s="126"/>
      <x:c r="H1" s="126"/>
    </x:row>
    <x:row r="2">
      <x:c r="A2" s="128"/>
      <x:c r="B2" s="128"/>
      <x:c r="C2" s="128"/>
      <x:c r="D2" s="128"/>
      <x:c r="E2" s="128"/>
      <x:c r="F2" s="128"/>
      <x:c r="G2" s="128"/>
      <x:c r="H2" s="128"/>
    </x:row>
    <x:row r="3">
      <x:c r="A3" s="129" t="str">
        <x:v>Proposal</x:v>
      </x:c>
      <x:c r="B3" s="130" t="str">
        <x:v>Annual platform fixed fee</x:v>
      </x:c>
      <x:c r="C3" s="130" t="str">
        <x:v>Platform fee per eligible employee</x:v>
      </x:c>
      <x:c r="D3" s="130" t="str">
        <x:v>One-time implementation</x:v>
      </x:c>
      <x:c r="E3" s="130" t="str">
        <x:v>Per-reward transaction fee</x:v>
      </x:c>
      <x:c r="F3" s="130" t="str">
        <x:v>Shipping per physical reward</x:v>
      </x:c>
      <x:c r="G3" s="130" t="str">
        <x:v>Recurring annual cost</x:v>
      </x:c>
      <x:c r="H3" s="131" t="str">
        <x:v>Year-one normalized cost</x:v>
      </x:c>
    </x:row>
    <x:row r="4">
      <x:c r="A4" s="174" t="str">
        <x:v>Proposal A</x:v>
      </x:c>
      <x:c r="B4" s="175" t="n">
        <x:v>9600</x:v>
      </x:c>
      <x:c r="C4" s="176" t="n">
        <x:v>8</x:v>
      </x:c>
      <x:c r="D4" s="176" t="n">
        <x:v>3600</x:v>
      </x:c>
      <x:c r="E4" s="176" t="n">
        <x:v>1</x:v>
      </x:c>
      <x:c r="F4" s="177" t="n">
        <x:v>10.8</x:v>
      </x:c>
      <x:c r="G4" s="178" t="n">
        <x:f>B4+'Scenario Model'!C4*C4+('Scenario Model'!C6+'Scenario Model'!C7)*E4+('Scenario Model'!C6+'Scenario Model'!C7)*'Inputs'!C15*F4</x:f>
        <x:v>27417.25</x:v>
      </x:c>
      <x:c r="H4" s="179" t="n">
        <x:f>G4+D4</x:f>
        <x:v>31017.25</x:v>
      </x:c>
    </x:row>
    <x:row r="5">
      <x:c r="A5" s="174" t="str">
        <x:v>Proposal B</x:v>
      </x:c>
      <x:c r="B5" s="141" t="n">
        <x:v>12000</x:v>
      </x:c>
      <x:c r="C5" s="142" t="n">
        <x:v>10</x:v>
      </x:c>
      <x:c r="D5" s="142" t="n">
        <x:v>5399.999999999999</x:v>
      </x:c>
      <x:c r="E5" s="142" t="n">
        <x:v>1.5</x:v>
      </x:c>
      <x:c r="F5" s="143" t="n">
        <x:v>12</x:v>
      </x:c>
      <x:c r="G5" s="180" t="n">
        <x:f>B5+'Scenario Model'!C4*C5+('Scenario Model'!C6+'Scenario Model'!C7)*E5+('Scenario Model'!C6+'Scenario Model'!C7)*'Inputs'!C15*F5</x:f>
        <x:v>33683.75</x:v>
      </x:c>
      <x:c r="H5" s="181" t="n">
        <x:f>G5+D5</x:f>
        <x:v>39083.75</x:v>
      </x:c>
    </x:row>
    <x:row r="6">
      <x:c r="A6" s="174" t="str">
        <x:v>Proposal C</x:v>
      </x:c>
      <x:c r="B6" s="182" t="n">
        <x:v>14400.000000000002</x:v>
      </x:c>
      <x:c r="C6" s="183" t="n">
        <x:v>12.000000000000002</x:v>
      </x:c>
      <x:c r="D6" s="183" t="n">
        <x:v>7200</x:v>
      </x:c>
      <x:c r="E6" s="183" t="n">
        <x:v>2</x:v>
      </x:c>
      <x:c r="F6" s="184" t="n">
        <x:v>13.200000000000001</x:v>
      </x:c>
      <x:c r="G6" s="185" t="n">
        <x:f>B6+'Scenario Model'!C4*C6+('Scenario Model'!C6+'Scenario Model'!C7)*E6+('Scenario Model'!C6+'Scenario Model'!C7)*'Inputs'!C15*F6</x:f>
        <x:v>39950.25</x:v>
      </x:c>
      <x:c r="H6" s="186" t="n">
        <x:f>G6+D6</x:f>
        <x:v>47150.25</x:v>
      </x:c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54" hidden="0" customWidth="1"/>
    <x:col min="4" max="4" width="36" hidden="0" customWidth="1"/>
  </x:cols>
  <x:sheetData>
    <x:row r="1" ht="30" customHeight="1">
      <x:c r="A1" s="126" t="str">
        <x:v>Sources and version log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Source / item</x:v>
      </x:c>
      <x:c r="B3" s="130" t="str">
        <x:v>As of</x:v>
      </x:c>
      <x:c r="C3" s="130" t="str">
        <x:v>Official URL</x:v>
      </x:c>
      <x:c r="D3" s="131" t="str">
        <x:v>Use in model</x:v>
      </x:c>
    </x:row>
    <x:row r="4">
      <x:c r="A4" s="174" t="str">
        <x:v>IRS Publication 15-B (2026)</x:v>
      </x:c>
      <x:c r="B4" s="174" t="str">
        <x:v>2026-09-03</x:v>
      </x:c>
      <x:c r="C4" s="174" t="str">
        <x:v>https://www.irs.gov/publications/p15b</x:v>
      </x:c>
      <x:c r="D4" s="174" t="str">
        <x:v>U.S. fringe-benefit tax review</x:v>
      </x:c>
    </x:row>
    <x:row r="5">
      <x:c r="A5" s="174" t="str">
        <x:v>U.S. Bureau of Labor Statistics CPI</x:v>
      </x:c>
      <x:c r="B5" s="174" t="str">
        <x:v>2026-09-03</x:v>
      </x:c>
      <x:c r="C5" s="174" t="str">
        <x:v>https://www.bls.gov/cpi/</x:v>
      </x:c>
      <x:c r="D5" s="174" t="str">
        <x:v>Current inflation context only</x:v>
      </x:c>
    </x:row>
    <x:row r="6">
      <x:c r="A6" s="174" t="str">
        <x:v>Giftpack model methodology</x:v>
      </x:c>
      <x:c r="B6" s="174" t="str">
        <x:v>2026-09-03</x:v>
      </x:c>
      <x:c r="C6" s="174" t="str">
        <x:v>https://giftpack.ai/</x:v>
      </x:c>
      <x:c r="D6" s="174" t="str">
        <x:v>Workbook methodology and limitations</x:v>
      </x:c>
    </x:row>
    <x:row r="7">
      <x:c r="A7" s="174" t="str">
        <x:v>Version 1.0</x:v>
      </x:c>
      <x:c r="B7" s="174" t="str">
        <x:v>2026-09-03</x:v>
      </x:c>
      <x:c r="C7" s="174" t="str">
        <x:v>employee-recognition-budget-benchmark-2026</x:v>
      </x:c>
      <x:c r="D7" s="174" t="str">
        <x:v>Workbook methodology and limitations</x:v>
      </x:c>
    </x:row>
    <x:row r="8">
      <x:c r="A8" s="128"/>
      <x:c r="B8" s="128"/>
      <x:c r="C8" s="128"/>
      <x:c r="D8" s="128"/>
    </x:row>
    <x:row r="9">
      <x:c r="A9" s="187" t="str">
        <x:v>Version</x:v>
      </x:c>
      <x:c r="B9" s="128" t="str">
        <x:v>1.0</x:v>
      </x:c>
      <x:c r="C9" s="128"/>
      <x:c r="D9" s="128"/>
    </x:row>
    <x:row r="10">
      <x:c r="A10" s="187" t="str">
        <x:v>As of</x:v>
      </x:c>
      <x:c r="B10" s="128" t="str">
        <x:v>2026-09-03</x:v>
      </x:c>
      <x:c r="C10" s="128"/>
      <x:c r="D10" s="128"/>
    </x:row>
    <x:row r="11">
      <x:c r="A11" s="187" t="str">
        <x:v>Currency</x:v>
      </x:c>
      <x:c r="B11" s="128" t="str">
        <x:v>USD</x:v>
      </x:c>
      <x:c r="C11" s="128"/>
      <x:c r="D11" s="128"/>
    </x:row>
    <x:row r="12">
      <x:c r="A12" s="187" t="str">
        <x:v>Methodology</x:v>
      </x:c>
      <x:c r="B12" s="128" t="str">
        <x:v>Annual budget = reward face value + tax/payroll input + shipping + platform + administration labor + contingency. Low/Base/High differ only through visible assumptions.</x:v>
      </x:c>
      <x:c r="C12" s="128"/>
      <x:c r="D12" s="128"/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8" hidden="0" customWidth="1"/>
    <x:col min="3" max="3" width="24" hidden="0" customWidth="1"/>
    <x:col min="4" max="4" width="20" hidden="0" customWidth="1"/>
  </x:cols>
  <x:sheetData>
    <x:row r="1" ht="30" customHeight="1">
      <x:c r="A1" s="126" t="str">
        <x:v>Model checks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Check</x:v>
      </x:c>
      <x:c r="B3" s="130" t="str">
        <x:v>Result</x:v>
      </x:c>
      <x:c r="C3" s="130" t="str">
        <x:v>Where to fix</x:v>
      </x:c>
      <x:c r="D3" s="131" t="str">
        <x:v>Notes</x:v>
      </x:c>
    </x:row>
    <x:row r="4">
      <x:c r="A4" s="174" t="str">
        <x:v>Monthly cash flow ties to Base annual budget</x:v>
      </x:c>
      <x:c r="B4" s="188" t="str">
        <x:f>IF(ABS('Monthly Cash Flow'!G16-'Scenario Model'!C15)&lt;1,"PASS","FAIL")</x:f>
        <x:v>PASS</x:v>
      </x:c>
      <x:c r="C4" s="174" t="str">
        <x:v>Monthly Cash Flow</x:v>
      </x:c>
      <x:c r="D4" s="174" t="str">
        <x:v>Δ &lt; 1</x:v>
      </x:c>
    </x:row>
    <x:row r="5">
      <x:c r="A5" s="174" t="str">
        <x:v>All percentage inputs are between 0% and 100%</x:v>
      </x:c>
      <x:c r="B5" s="189" t="str">
        <x:f>IF(AND(MIN('Inputs'!B6:D7,'Inputs'!B10:D10,'Inputs'!B12:D12,'Inputs'!B15:D15,'Inputs'!B19:D19)&gt;=0,MAX('Inputs'!B6:D7,'Inputs'!B10:D10,'Inputs'!B12:D12,'Inputs'!B15:D15,'Inputs'!B19:D19)&lt;=1),"PASS","FAIL")</x:f>
        <x:v>PASS</x:v>
      </x:c>
      <x:c r="C5" s="174" t="str">
        <x:v>Inputs</x:v>
      </x:c>
      <x:c r="D5" s="174" t="str">
        <x:v>0%–100%</x:v>
      </x:c>
    </x:row>
    <x:row r="6">
      <x:c r="A6" s="174" t="str">
        <x:v>Quote rows have nonnegative inputs</x:v>
      </x:c>
      <x:c r="B6" s="189" t="str">
        <x:f>IF(MIN('Quote Comparison'!B4:F6)&gt;=0,"PASS","FAIL")</x:f>
        <x:v>PASS</x:v>
      </x:c>
      <x:c r="C6" s="174" t="str">
        <x:v>Quote Comparison</x:v>
      </x:c>
      <x:c r="D6" s="174" t="str">
        <x:v>&gt;= 0</x:v>
      </x:c>
    </x:row>
    <x:row r="7">
      <x:c r="A7" s="174"/>
      <x:c r="B7" s="189"/>
      <x:c r="C7" s="174"/>
      <x:c r="D7" s="174"/>
    </x:row>
    <x:row r="8">
      <x:c r="A8" s="174" t="str">
        <x:v>MODEL STATUS</x:v>
      </x:c>
      <x:c r="B8" s="190" t="str">
        <x:f>IF(COUNTIF(B4:B6,"FAIL")=0,"PASS","FAIL")</x:f>
        <x:v>PASS</x:v>
      </x:c>
      <x:c r="C8" s="174"/>
      <x:c r="D8" s="174"/>
    </x:row>
  </x:sheetData>
  <x:mergeCells>
    <x:mergeCell ref="A1:D1"/>
  </x:mergeCells>
  <x:pageMargins left="0.7" right="0.7" top="0.75" bottom="0.75" header="0.3" footer="0.3"/>
</x:worksheet>
</file>