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76b797f96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施策設定" sheetId="1" r:id="R269b2a782b1d4c45"/>
    <x:sheet xmlns:r="http://schemas.openxmlformats.org/officeDocument/2006/relationships" name="承認基準" sheetId="2" r:id="R4504343a3f734c8a"/>
    <x:sheet xmlns:r="http://schemas.openxmlformats.org/officeDocument/2006/relationships" name="役割分担" sheetId="3" r:id="R16727fc76564449b"/>
    <x:sheet xmlns:r="http://schemas.openxmlformats.org/officeDocument/2006/relationships" name="例外記録" sheetId="4" r:id="Rba03420b1dff41ab"/>
    <x:sheet xmlns:r="http://schemas.openxmlformats.org/officeDocument/2006/relationships" name="検証事例" sheetId="5" r:id="R9f7fc677ae5840e9"/>
    <x:sheet xmlns:r="http://schemas.openxmlformats.org/officeDocument/2006/relationships" name="利用案内" sheetId="6" r:id="Rb90fbf61206843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#,##0"/>
    <x:numFmt numFmtId="202" formatCode="yyyy-mm-dd"/>
  </x:numFmts>
  <x:fonts count="4">
    <x:font>
      <x:sz val="11"/>
      <x:name val="Carlito"/>
    </x:font>
    <x:font>
      <x:sz val="10"/>
      <x:color rgb="FF243041"/>
      <x:name val="Noto Sans CJK JP"/>
    </x:font>
    <x:font>
      <x:b/>
      <x:sz val="13"/>
      <x:color rgb="FFFFFFFF"/>
      <x:name val="Noto Sans CJK JP"/>
    </x:font>
    <x:font>
      <x:b/>
      <x:sz val="10"/>
      <x:color rgb="FF17324C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C"/>
      </x:patternFill>
    </x:fill>
    <x:fill>
      <x:patternFill patternType="solid">
        <x:fgColor rgb="FFD7E7EE"/>
      </x:patternFill>
    </x:fill>
    <x:fill>
      <x:patternFill patternType="solid">
        <x:fgColor rgb="FFFFF2C9"/>
      </x:patternFill>
    </x:fill>
    <x:fill>
      <x:patternFill patternType="solid">
        <x:fgColor rgb="FFE8F4EE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D9E2E8"/>
      </x:right>
      <x:top/>
      <x:bottom style="thin">
        <x:color rgb="FFD9E2E8"/>
      </x:bottom>
      <x:diagonal/>
    </x:border>
    <x:border>
      <x:left style="thin">
        <x:color rgb="FFD9E2E8"/>
      </x:left>
      <x:right style="thin">
        <x:color rgb="FFD9E2E8"/>
      </x:right>
      <x:top/>
      <x:bottom style="thin">
        <x:color rgb="FFD9E2E8"/>
      </x:bottom>
      <x:diagonal/>
    </x:border>
    <x:border>
      <x:left style="thin">
        <x:color rgb="FFD9E2E8"/>
      </x:left>
      <x:right/>
      <x:top/>
      <x:bottom style="thin">
        <x:color rgb="FFD9E2E8"/>
      </x:bottom>
      <x:diagonal/>
    </x:border>
    <x:border>
      <x:left/>
      <x:right style="thin">
        <x:color rgb="FFD9E2E8"/>
      </x:right>
      <x:top style="thin">
        <x:color rgb="FFD9E2E8"/>
      </x:top>
      <x:bottom style="thin">
        <x:color rgb="FFD9E2E8"/>
      </x:bottom>
      <x:diagonal/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 style="thin">
        <x:color rgb="FFD9E2E8"/>
      </x:bottom>
      <x:diagonal/>
    </x:border>
    <x:border>
      <x:left style="thin">
        <x:color rgb="FFD9E2E8"/>
      </x:left>
      <x:right/>
      <x:top style="thin">
        <x:color rgb="FFD9E2E8"/>
      </x:top>
      <x:bottom style="thin">
        <x:color rgb="FFD9E2E8"/>
      </x:bottom>
      <x:diagonal/>
    </x:border>
    <x:border>
      <x:left/>
      <x:right style="thin">
        <x:color rgb="FFD9E2E8"/>
      </x:right>
      <x:top style="thin">
        <x:color rgb="FFD9E2E8"/>
      </x:top>
      <x:bottom/>
      <x:diagonal/>
    </x:border>
    <x:border>
      <x:left style="thin">
        <x:color rgb="FFD9E2E8"/>
      </x:left>
      <x:right style="thin">
        <x:color rgb="FFD9E2E8"/>
      </x:right>
      <x:top style="thin">
        <x:color rgb="FFD9E2E8"/>
      </x:top>
      <x:bottom/>
      <x:diagonal/>
    </x:border>
    <x:border>
      <x:left style="thin">
        <x:color rgb="FFD9E2E8"/>
      </x:left>
      <x:right/>
      <x:top style="thin">
        <x:color rgb="FFD9E2E8"/>
      </x:top>
      <x:bottom/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wrapText="1"/>
    </x:xf>
    <x:xf numFmtId="0" fontId="1" fillId="4" borderId="5" xfId="0" applyNumberFormat="1" applyFont="1" applyFill="1" applyBorder="1" applyAlignment="1">
      <x:alignment wrapText="1"/>
    </x:xf>
    <x:xf numFmtId="0" fontId="1" fillId="4" borderId="8" xfId="0" applyNumberFormat="1" applyFont="1" applyFill="1" applyBorder="1" applyAlignment="1">
      <x:alignment wrapText="1"/>
    </x:xf>
    <x:xf numFmtId="0" fontId="1" fillId="5" borderId="6" xfId="0" applyNumberFormat="1" applyFont="1" applyFill="1" applyBorder="1" applyAlignment="1">
      <x:alignment wrapText="1"/>
    </x:xf>
    <x:xf numFmtId="0" fontId="1" fillId="5" borderId="9" xfId="0" applyNumberFormat="1" applyFont="1" applyFill="1" applyBorder="1" applyAlignment="1">
      <x:alignment wrapText="1"/>
    </x:xf>
    <x:xf numFmtId="200" fontId="1" fillId="4" borderId="5" xfId="0" applyNumberFormat="1" applyFont="1" applyFill="1" applyBorder="1" applyAlignment="1">
      <x:alignment wrapText="1"/>
    </x:xf>
    <x:xf numFmtId="200" fontId="1" fillId="4" borderId="8" xfId="0" applyNumberFormat="1" applyFont="1" applyFill="1" applyBorder="1" applyAlignment="1">
      <x:alignment wrapText="1"/>
    </x:xf>
    <x:xf numFmtId="201" fontId="1" fillId="4" borderId="5" xfId="0" applyNumberFormat="1" applyFont="1" applyFill="1" applyBorder="1" applyAlignment="1">
      <x:alignment wrapText="1"/>
    </x:xf>
    <x:xf numFmtId="0" fontId="1" fillId="4" borderId="6" xfId="0" applyNumberFormat="1" applyFont="1" applyFill="1" applyBorder="1" applyAlignment="1">
      <x:alignment wrapText="1"/>
    </x:xf>
    <x:xf numFmtId="0" fontId="1" fillId="4" borderId="9" xfId="0" applyNumberFormat="1" applyFont="1" applyFill="1" applyBorder="1" applyAlignment="1">
      <x:alignment wrapText="1"/>
    </x:xf>
    <x:xf numFmtId="0" fontId="1" fillId="4" borderId="4" xfId="0" applyNumberFormat="1" applyFont="1" applyFill="1" applyBorder="1" applyAlignment="1">
      <x:alignment wrapText="1"/>
    </x:xf>
    <x:xf numFmtId="0" fontId="1" fillId="4" borderId="7" xfId="0" applyNumberFormat="1" applyFont="1" applyFill="1" applyBorder="1" applyAlignment="1">
      <x:alignment wrapText="1"/>
    </x:xf>
    <x:xf numFmtId="202" fontId="1" fillId="4" borderId="5" xfId="0" applyNumberFormat="1" applyFont="1" applyFill="1" applyBorder="1" applyAlignment="1">
      <x:alignment wrapText="1"/>
    </x:xf>
    <x:xf numFmtId="202" fontId="1" fillId="4" borderId="8" xfId="0" applyNumberFormat="1" applyFont="1" applyFill="1" applyBorder="1" applyAlignment="1">
      <x:alignment wrapText="1"/>
    </x:xf>
    <x:xf numFmtId="0" fontId="1" fillId="5" borderId="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7b36c6ae04d5d" /><Relationship Type="http://schemas.openxmlformats.org/officeDocument/2006/relationships/theme" Target="/xl/theme/theme1.xml" Id="Rccab84be165245ea" /><Relationship Type="http://schemas.openxmlformats.org/officeDocument/2006/relationships/sharedStrings" Target="/xl/sharedStrings.xml" Id="R7a751c3bc80b4c15" /><Relationship Type="http://schemas.openxmlformats.org/officeDocument/2006/relationships/worksheet" Target="/xl/worksheets/sheet1.xml" Id="R269b2a782b1d4c45" /><Relationship Type="http://schemas.openxmlformats.org/officeDocument/2006/relationships/worksheet" Target="/xl/worksheets/sheet2.xml" Id="R4504343a3f734c8a" /><Relationship Type="http://schemas.openxmlformats.org/officeDocument/2006/relationships/worksheet" Target="/xl/worksheets/sheet3.xml" Id="R16727fc76564449b" /><Relationship Type="http://schemas.openxmlformats.org/officeDocument/2006/relationships/worksheet" Target="/xl/worksheets/sheet4.xml" Id="Rba03420b1dff41ab" /><Relationship Type="http://schemas.openxmlformats.org/officeDocument/2006/relationships/worksheet" Target="/xl/worksheets/sheet5.xml" Id="R9f7fc677ae5840e9" /><Relationship Type="http://schemas.openxmlformats.org/officeDocument/2006/relationships/worksheet" Target="/xl/worksheets/sheet6.xml" Id="Rb90fbf61206843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7D8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8" customHeight="1">
      <x:c r="A1" s="15" t="str">
        <x:v>法人向けギフト予算承認表</x:v>
      </x:c>
      <x:c r="B1" s="15"/>
      <x:c r="C1" s="15"/>
      <x:c r="D1" s="15"/>
      <x:c r="E1" s="15"/>
      <x:c r="F1" s="15"/>
    </x:row>
    <x:row r="2" ht="28" customHeight="1">
      <x:c r="A2" s="15" t="str">
        <x:v>編集可能な管理例 · 第 1.0 版 · 2026-10-16</x:v>
      </x:c>
      <x:c r="B2" s="15"/>
      <x:c r="C2" s="15"/>
      <x:c r="D2" s="15"/>
      <x:c r="E2" s="15"/>
      <x:c r="F2" s="15"/>
    </x:row>
    <x:row r="3">
      <x:c r="A3" s="16" t="str">
        <x:v>例示のみ：運用前に、承認済みの社内規程に沿って金額基準、役割、単位、手順を変更してください。</x:v>
      </x:c>
      <x:c r="B3" s="16"/>
      <x:c r="C3" s="16"/>
      <x:c r="D3" s="16"/>
      <x:c r="E3" s="16"/>
      <x:c r="F3" s="16"/>
    </x:row>
    <x:row r="4" ht="27" customHeight="1">
      <x:c r="A4" s="17" t="str">
        <x:v>施策</x:v>
      </x:c>
      <x:c r="B4" s="18" t="str">
        <x:v>施策</x:v>
      </x:c>
      <x:c r="C4" s="18" t="str">
        <x:v>金額（社内基準単位）</x:v>
      </x:c>
      <x:c r="D4" s="18" t="str">
        <x:v>利益相反の印</x:v>
      </x:c>
      <x:c r="E4" s="18" t="str">
        <x:v>公職者の印</x:v>
      </x:c>
      <x:c r="F4" s="19" t="str">
        <x:v>推奨承認経路</x:v>
      </x:c>
    </x:row>
    <x:row r="5" ht="32" customHeight="1">
      <x:c r="A5" s="20" t="str">
        <x:v>G-001</x:v>
      </x:c>
      <x:c r="B5" s="26" t="str">
        <x:v>従業員表彰</x:v>
      </x:c>
      <x:c r="C5" s="30" t="n">
        <x:v>75</x:v>
      </x:c>
      <x:c r="D5" s="26" t="str">
        <x:v>いいえ</x:v>
      </x:c>
      <x:c r="E5" s="26" t="str">
        <x:v>いいえ</x:v>
      </x:c>
      <x:c r="F5" s="28" t="str">
        <x:f>IFERROR(IF(OR(D5="はい",E5="はい",C5&lt;0),INDEX('承認基準'!$H$5:$H$13,MATCH(B5,'承認基準'!$A$5:$A$13,0)),IF(C5&lt;INDEX('承認基準'!$C$5:$C$13,MATCH(B5,'承認基準'!$A$5:$A$13,0)+1),INDEX('承認基準'!$E$5:$E$13,MATCH(B5,'承認基準'!$A$5:$A$13,0)),IF(C5&lt;INDEX('承認基準'!$C$5:$C$13,MATCH(B5,'承認基準'!$A$5:$A$13,0)+2),INDEX('承認基準'!$E$5:$E$13,MATCH(B5,'承認基準'!$A$5:$A$13,0)+1),INDEX('承認基準'!$E$5:$E$13,MATCH(B5,'承認基準'!$A$5:$A$13,0)+2)))),"保留：法令順守審査")</x:f>
        <x:v>施策責任者</x:v>
      </x:c>
    </x:row>
    <x:row r="6" ht="32" customHeight="1">
      <x:c r="A6" s="20" t="str">
        <x:v>G-002</x:v>
      </x:c>
      <x:c r="B6" s="26" t="str">
        <x:v>顧客への謝意</x:v>
      </x:c>
      <x:c r="C6" s="30" t="n">
        <x:v>100</x:v>
      </x:c>
      <x:c r="D6" s="26" t="str">
        <x:v>いいえ</x:v>
      </x:c>
      <x:c r="E6" s="26" t="str">
        <x:v>いいえ</x:v>
      </x:c>
      <x:c r="F6" s="28" t="str">
        <x:f>IFERROR(IF(OR(D6="はい",E6="はい",C6&lt;0),INDEX('承認基準'!$H$5:$H$13,MATCH(B6,'承認基準'!$A$5:$A$13,0)),IF(C6&lt;INDEX('承認基準'!$C$5:$C$13,MATCH(B6,'承認基準'!$A$5:$A$13,0)+1),INDEX('承認基準'!$E$5:$E$13,MATCH(B6,'承認基準'!$A$5:$A$13,0)),IF(C6&lt;INDEX('承認基準'!$C$5:$C$13,MATCH(B6,'承認基準'!$A$5:$A$13,0)+2),INDEX('承認基準'!$E$5:$E$13,MATCH(B6,'承認基準'!$A$5:$A$13,0)+1),INDEX('承認基準'!$E$5:$E$13,MATCH(B6,'承認基準'!$A$5:$A$13,0)+2)))),"保留：法令順守審査")</x:f>
        <x:v>部門長と財務</x:v>
      </x:c>
    </x:row>
    <x:row r="7" ht="32" customHeight="1">
      <x:c r="A7" s="20" t="str">
        <x:v>G-003</x:v>
      </x:c>
      <x:c r="B7" s="26" t="str">
        <x:v>行事用ギフト</x:v>
      </x:c>
      <x:c r="C7" s="30" t="n">
        <x:v>650</x:v>
      </x:c>
      <x:c r="D7" s="26" t="str">
        <x:v>はい</x:v>
      </x:c>
      <x:c r="E7" s="26" t="str">
        <x:v>いいえ</x:v>
      </x:c>
      <x:c r="F7" s="28" t="str">
        <x:f>IFERROR(IF(OR(D7="はい",E7="はい",C7&lt;0),INDEX('承認基準'!$H$5:$H$13,MATCH(B7,'承認基準'!$A$5:$A$13,0)),IF(C7&lt;INDEX('承認基準'!$C$5:$C$13,MATCH(B7,'承認基準'!$A$5:$A$13,0)+1),INDEX('承認基準'!$E$5:$E$13,MATCH(B7,'承認基準'!$A$5:$A$13,0)),IF(C7&lt;INDEX('承認基準'!$C$5:$C$13,MATCH(B7,'承認基準'!$A$5:$A$13,0)+2),INDEX('承認基準'!$E$5:$E$13,MATCH(B7,'承認基準'!$A$5:$A$13,0)+1),INDEX('承認基準'!$E$5:$E$13,MATCH(B7,'承認基準'!$A$5:$A$13,0)+2)))),"保留：法令順守審査")</x:f>
        <x:v>保留：法令順守審査</x:v>
      </x:c>
    </x:row>
    <x:row r="8" ht="32" customHeight="1">
      <x:c r="A8" s="20"/>
      <x:c r="B8" s="26"/>
      <x:c r="C8" s="30"/>
      <x:c r="D8" s="26"/>
      <x:c r="E8" s="26"/>
      <x:c r="F8" s="28"/>
    </x:row>
    <x:row r="9" ht="32" customHeight="1">
      <x:c r="A9" s="20"/>
      <x:c r="B9" s="26"/>
      <x:c r="C9" s="30"/>
      <x:c r="D9" s="26"/>
      <x:c r="E9" s="26"/>
      <x:c r="F9" s="28"/>
    </x:row>
    <x:row r="10" ht="32" customHeight="1">
      <x:c r="A10" s="23"/>
      <x:c r="B10" s="27"/>
      <x:c r="C10" s="31"/>
      <x:c r="D10" s="27"/>
      <x:c r="E10" s="27"/>
      <x:c r="F10" s="29"/>
    </x:row>
  </x:sheetData>
  <x:mergeCells>
    <x:mergeCell ref="A1:F1"/>
    <x:mergeCell ref="A2:F2"/>
    <x:mergeCell ref="A3:F3"/>
  </x:mergeCells>
  <x:dataValidations count="1">
    <x:dataValidation type="list" sqref="D5:E10">
      <x:formula1>"はい,いいえ"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0792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8" customHeight="1">
      <x:c r="A1" s="15" t="str">
        <x:v>承認基準</x:v>
      </x:c>
      <x:c r="B1" s="15"/>
      <x:c r="C1" s="15"/>
      <x:c r="D1" s="15"/>
      <x:c r="E1" s="15"/>
      <x:c r="F1" s="15"/>
      <x:c r="G1" s="15"/>
      <x:c r="H1" s="15"/>
    </x:row>
    <x:row r="2" ht="28" customHeight="1">
      <x:c r="A2" s="15" t="str">
        <x:v>例示のみ：運用前に、承認済みの社内規程に沿って金額基準、役割、単位、手順を変更してください。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 ht="27" customHeight="1">
      <x:c r="A4" s="17" t="str">
        <x:v>施策</x:v>
      </x:c>
      <x:c r="B4" s="18" t="str">
        <x:v>区分</x:v>
      </x:c>
      <x:c r="C4" s="18" t="str">
        <x:v>下限（含む）</x:v>
      </x:c>
      <x:c r="D4" s="18" t="str">
        <x:v>上限（含まない）</x:v>
      </x:c>
      <x:c r="E4" s="18" t="str">
        <x:v>承認者</x:v>
      </x:c>
      <x:c r="F4" s="18" t="str">
        <x:v>代理者</x:v>
      </x:c>
      <x:c r="G4" s="18" t="str">
        <x:v>承認有効日数</x:v>
      </x:c>
      <x:c r="H4" s="19" t="str">
        <x:v>優先する危険条件</x:v>
      </x:c>
    </x:row>
    <x:row r="5" ht="32" customHeight="1">
      <x:c r="A5" s="20" t="str">
        <x:v>従業員表彰</x:v>
      </x:c>
      <x:c r="B5" s="21" t="str">
        <x:v>1</x:v>
      </x:c>
      <x:c r="C5" s="32" t="n">
        <x:v>0</x:v>
      </x:c>
      <x:c r="D5" s="32" t="n">
        <x:v>100</x:v>
      </x:c>
      <x:c r="E5" s="26" t="str">
        <x:v>施策責任者</x:v>
      </x:c>
      <x:c r="F5" s="26" t="str">
        <x:v>部門長と財務</x:v>
      </x:c>
      <x:c r="G5" s="26" t="n">
        <x:v>30</x:v>
      </x:c>
      <x:c r="H5" s="22" t="str">
        <x:v>保留：法令順守審査</x:v>
      </x:c>
    </x:row>
    <x:row r="6" ht="32" customHeight="1">
      <x:c r="A6" s="20" t="str">
        <x:v>従業員表彰</x:v>
      </x:c>
      <x:c r="B6" s="21" t="str">
        <x:v>2</x:v>
      </x:c>
      <x:c r="C6" s="32" t="n">
        <x:v>100</x:v>
      </x:c>
      <x:c r="D6" s="32" t="n">
        <x:v>500</x:v>
      </x:c>
      <x:c r="E6" s="26" t="str">
        <x:v>部門長と財務</x:v>
      </x:c>
      <x:c r="F6" s="26" t="str">
        <x:v>財務と法令順守</x:v>
      </x:c>
      <x:c r="G6" s="26" t="n">
        <x:v>14</x:v>
      </x:c>
      <x:c r="H6" s="22" t="str">
        <x:v>保留：法令順守審査</x:v>
      </x:c>
    </x:row>
    <x:row r="7" ht="32" customHeight="1">
      <x:c r="A7" s="20" t="str">
        <x:v>従業員表彰</x:v>
      </x:c>
      <x:c r="B7" s="21" t="str">
        <x:v>3</x:v>
      </x:c>
      <x:c r="C7" s="32" t="n">
        <x:v>500</x:v>
      </x:c>
      <x:c r="D7" s="32" t="str">
        <x:v>∞</x:v>
      </x:c>
      <x:c r="E7" s="26" t="str">
        <x:v>財務と法令順守</x:v>
      </x:c>
      <x:c r="F7" s="26" t="str">
        <x:v>保留：法令順守審査</x:v>
      </x:c>
      <x:c r="G7" s="26" t="n">
        <x:v>7</x:v>
      </x:c>
      <x:c r="H7" s="22" t="str">
        <x:v>保留：法令順守審査</x:v>
      </x:c>
    </x:row>
    <x:row r="8" ht="32" customHeight="1">
      <x:c r="A8" s="20" t="str">
        <x:v>顧客への謝意</x:v>
      </x:c>
      <x:c r="B8" s="21" t="str">
        <x:v>1</x:v>
      </x:c>
      <x:c r="C8" s="32" t="n">
        <x:v>0</x:v>
      </x:c>
      <x:c r="D8" s="32" t="n">
        <x:v>100</x:v>
      </x:c>
      <x:c r="E8" s="26" t="str">
        <x:v>施策責任者</x:v>
      </x:c>
      <x:c r="F8" s="26" t="str">
        <x:v>部門長と財務</x:v>
      </x:c>
      <x:c r="G8" s="26" t="n">
        <x:v>30</x:v>
      </x:c>
      <x:c r="H8" s="22" t="str">
        <x:v>保留：法令順守審査</x:v>
      </x:c>
    </x:row>
    <x:row r="9" ht="32" customHeight="1">
      <x:c r="A9" s="20" t="str">
        <x:v>顧客への謝意</x:v>
      </x:c>
      <x:c r="B9" s="21" t="str">
        <x:v>2</x:v>
      </x:c>
      <x:c r="C9" s="32" t="n">
        <x:v>100</x:v>
      </x:c>
      <x:c r="D9" s="32" t="n">
        <x:v>500</x:v>
      </x:c>
      <x:c r="E9" s="26" t="str">
        <x:v>部門長と財務</x:v>
      </x:c>
      <x:c r="F9" s="26" t="str">
        <x:v>財務と法令順守</x:v>
      </x:c>
      <x:c r="G9" s="26" t="n">
        <x:v>14</x:v>
      </x:c>
      <x:c r="H9" s="22" t="str">
        <x:v>保留：法令順守審査</x:v>
      </x:c>
    </x:row>
    <x:row r="10" ht="32" customHeight="1">
      <x:c r="A10" s="20" t="str">
        <x:v>顧客への謝意</x:v>
      </x:c>
      <x:c r="B10" s="21" t="str">
        <x:v>3</x:v>
      </x:c>
      <x:c r="C10" s="32" t="n">
        <x:v>500</x:v>
      </x:c>
      <x:c r="D10" s="32" t="str">
        <x:v>∞</x:v>
      </x:c>
      <x:c r="E10" s="26" t="str">
        <x:v>財務と法令順守</x:v>
      </x:c>
      <x:c r="F10" s="26" t="str">
        <x:v>保留：法令順守審査</x:v>
      </x:c>
      <x:c r="G10" s="26" t="n">
        <x:v>7</x:v>
      </x:c>
      <x:c r="H10" s="22" t="str">
        <x:v>保留：法令順守審査</x:v>
      </x:c>
    </x:row>
    <x:row r="11" ht="32" customHeight="1">
      <x:c r="A11" s="20" t="str">
        <x:v>行事用ギフト</x:v>
      </x:c>
      <x:c r="B11" s="21" t="str">
        <x:v>1</x:v>
      </x:c>
      <x:c r="C11" s="32" t="n">
        <x:v>0</x:v>
      </x:c>
      <x:c r="D11" s="32" t="n">
        <x:v>100</x:v>
      </x:c>
      <x:c r="E11" s="26" t="str">
        <x:v>施策責任者</x:v>
      </x:c>
      <x:c r="F11" s="26" t="str">
        <x:v>部門長と財務</x:v>
      </x:c>
      <x:c r="G11" s="26" t="n">
        <x:v>30</x:v>
      </x:c>
      <x:c r="H11" s="22" t="str">
        <x:v>保留：法令順守審査</x:v>
      </x:c>
    </x:row>
    <x:row r="12" ht="32" customHeight="1">
      <x:c r="A12" s="20" t="str">
        <x:v>行事用ギフト</x:v>
      </x:c>
      <x:c r="B12" s="21" t="str">
        <x:v>2</x:v>
      </x:c>
      <x:c r="C12" s="32" t="n">
        <x:v>100</x:v>
      </x:c>
      <x:c r="D12" s="32" t="n">
        <x:v>500</x:v>
      </x:c>
      <x:c r="E12" s="26" t="str">
        <x:v>部門長と財務</x:v>
      </x:c>
      <x:c r="F12" s="26" t="str">
        <x:v>財務と法令順守</x:v>
      </x:c>
      <x:c r="G12" s="26" t="n">
        <x:v>14</x:v>
      </x:c>
      <x:c r="H12" s="22" t="str">
        <x:v>保留：法令順守審査</x:v>
      </x:c>
    </x:row>
    <x:row r="13" ht="32" customHeight="1">
      <x:c r="A13" s="20" t="str">
        <x:v>行事用ギフト</x:v>
      </x:c>
      <x:c r="B13" s="21" t="str">
        <x:v>3</x:v>
      </x:c>
      <x:c r="C13" s="32" t="n">
        <x:v>500</x:v>
      </x:c>
      <x:c r="D13" s="32" t="str">
        <x:v>∞</x:v>
      </x:c>
      <x:c r="E13" s="26" t="str">
        <x:v>財務と法令順守</x:v>
      </x:c>
      <x:c r="F13" s="26" t="str">
        <x:v>保留：法令順守審査</x:v>
      </x:c>
      <x:c r="G13" s="26" t="n">
        <x:v>7</x:v>
      </x:c>
      <x:c r="H13" s="22" t="str">
        <x:v>保留：法令順守審査</x:v>
      </x:c>
    </x:row>
    <x:row r="14" ht="32" customHeight="1">
      <x:c r="A14" s="23"/>
      <x:c r="B14" s="24"/>
      <x:c r="C14" s="24"/>
      <x:c r="D14" s="24"/>
      <x:c r="E14" s="24"/>
      <x:c r="F14" s="24"/>
      <x:c r="G14" s="24"/>
      <x:c r="H14" s="25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47D3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28" customHeight="1">
      <x:c r="A1" s="15" t="str">
        <x:v>役割分担</x:v>
      </x:c>
      <x:c r="B1" s="15"/>
      <x:c r="C1" s="15"/>
      <x:c r="D1" s="15"/>
      <x:c r="E1" s="15"/>
    </x:row>
    <x:row r="2" ht="28" customHeight="1">
      <x:c r="A2" s="15" t="str">
        <x:v>例示のみ：運用前に、承認済みの社内規程に沿って金額基準、役割、単位、手順を変更してください。</x:v>
      </x:c>
      <x:c r="B2" s="15"/>
      <x:c r="C2" s="15"/>
      <x:c r="D2" s="15"/>
      <x:c r="E2" s="15"/>
    </x:row>
    <x:row r="3">
      <x:c r="A3" s="16"/>
      <x:c r="B3" s="16"/>
      <x:c r="C3" s="16"/>
      <x:c r="D3" s="16"/>
      <x:c r="E3" s="16"/>
    </x:row>
    <x:row r="4" ht="27" customHeight="1">
      <x:c r="A4" s="17" t="str">
        <x:v>管理活動</x:v>
      </x:c>
      <x:c r="B4" s="18" t="str">
        <x:v>実行責任</x:v>
      </x:c>
      <x:c r="C4" s="18" t="str">
        <x:v>最終責任</x:v>
      </x:c>
      <x:c r="D4" s="18" t="str">
        <x:v>相談先</x:v>
      </x:c>
      <x:c r="E4" s="19" t="str">
        <x:v>連絡先</x:v>
      </x:c>
    </x:row>
    <x:row r="5" ht="32" customHeight="1">
      <x:c r="A5" s="20" t="str">
        <x:v>申請内容の確認</x:v>
      </x:c>
      <x:c r="B5" s="26" t="str">
        <x:v>施策責任者</x:v>
      </x:c>
      <x:c r="C5" s="26" t="str">
        <x:v>部門長と財務</x:v>
      </x:c>
      <x:c r="D5" s="26" t="str">
        <x:v>保留：法令順守審査</x:v>
      </x:c>
      <x:c r="E5" s="33" t="str">
        <x:v>財務と法令順守</x:v>
      </x:c>
    </x:row>
    <x:row r="6" ht="32" customHeight="1">
      <x:c r="A6" s="20" t="str">
        <x:v>予算の確認</x:v>
      </x:c>
      <x:c r="B6" s="26" t="str">
        <x:v>財務と法令順守</x:v>
      </x:c>
      <x:c r="C6" s="26" t="str">
        <x:v>財務と法令順守</x:v>
      </x:c>
      <x:c r="D6" s="26" t="str">
        <x:v>施策責任者</x:v>
      </x:c>
      <x:c r="E6" s="33" t="str">
        <x:v>部門長と財務</x:v>
      </x:c>
    </x:row>
    <x:row r="7" ht="32" customHeight="1">
      <x:c r="A7" s="20" t="str">
        <x:v>受取人と利益相反の確認</x:v>
      </x:c>
      <x:c r="B7" s="26" t="str">
        <x:v>保留：法令順守審査</x:v>
      </x:c>
      <x:c r="C7" s="26" t="str">
        <x:v>保留：法令順守審査</x:v>
      </x:c>
      <x:c r="D7" s="26" t="str">
        <x:v>施策責任者</x:v>
      </x:c>
      <x:c r="E7" s="33" t="str">
        <x:v>財務と法令順守</x:v>
      </x:c>
    </x:row>
    <x:row r="8" ht="32" customHeight="1">
      <x:c r="A8" s="20" t="str">
        <x:v>規程との照合</x:v>
      </x:c>
      <x:c r="B8" s="26" t="str">
        <x:v>施策責任者</x:v>
      </x:c>
      <x:c r="C8" s="26" t="str">
        <x:v>部門長と財務</x:v>
      </x:c>
      <x:c r="D8" s="26" t="str">
        <x:v>保留：法令順守審査</x:v>
      </x:c>
      <x:c r="E8" s="33" t="str">
        <x:v>財務と法令順守</x:v>
      </x:c>
    </x:row>
    <x:row r="9" ht="32" customHeight="1">
      <x:c r="A9" s="20" t="str">
        <x:v>例外の承認</x:v>
      </x:c>
      <x:c r="B9" s="26" t="str">
        <x:v>保留：法令順守審査</x:v>
      </x:c>
      <x:c r="C9" s="26" t="str">
        <x:v>財務と法令順守</x:v>
      </x:c>
      <x:c r="D9" s="26" t="str">
        <x:v>部門長と財務</x:v>
      </x:c>
      <x:c r="E9" s="33" t="str">
        <x:v>施策責任者</x:v>
      </x:c>
    </x:row>
    <x:row r="10" ht="32" customHeight="1">
      <x:c r="A10" s="23" t="str">
        <x:v>証跡の保管</x:v>
      </x:c>
      <x:c r="B10" s="27" t="str">
        <x:v>施策責任者</x:v>
      </x:c>
      <x:c r="C10" s="27" t="str">
        <x:v>財務と法令順守</x:v>
      </x:c>
      <x:c r="D10" s="27" t="str">
        <x:v>保留：法令順守審査</x:v>
      </x:c>
      <x:c r="E10" s="34" t="str">
        <x:v>部門長と財務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4555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</x:cols>
  <x:sheetData>
    <x:row r="1" ht="28" customHeight="1">
      <x:c r="A1" s="15" t="str">
        <x:v>例外記録</x:v>
      </x:c>
      <x:c r="B1" s="15"/>
      <x:c r="C1" s="15"/>
      <x:c r="D1" s="15"/>
      <x:c r="E1" s="15"/>
      <x:c r="F1" s="15"/>
      <x:c r="G1" s="15"/>
    </x:row>
    <x:row r="2" ht="28" customHeight="1">
      <x:c r="A2" s="15" t="str">
        <x:v>例示のみ：運用前に、承認済みの社内規程に沿って金額基準、役割、単位、手順を変更してください。</x:v>
      </x:c>
      <x:c r="B2" s="15"/>
      <x:c r="C2" s="15"/>
      <x:c r="D2" s="15"/>
      <x:c r="E2" s="15"/>
      <x:c r="F2" s="15"/>
      <x:c r="G2" s="15"/>
    </x:row>
    <x:row r="3">
      <x:c r="A3" s="16"/>
      <x:c r="B3" s="16"/>
      <x:c r="C3" s="16"/>
      <x:c r="D3" s="16"/>
      <x:c r="E3" s="16"/>
      <x:c r="F3" s="16"/>
      <x:c r="G3" s="16"/>
    </x:row>
    <x:row r="4" ht="27" customHeight="1">
      <x:c r="A4" s="17" t="str">
        <x:v>例外番号</x:v>
      </x:c>
      <x:c r="B4" s="18" t="str">
        <x:v>施策</x:v>
      </x:c>
      <x:c r="C4" s="18" t="str">
        <x:v>理由</x:v>
      </x:c>
      <x:c r="D4" s="18" t="str">
        <x:v>申請者</x:v>
      </x:c>
      <x:c r="E4" s="18" t="str">
        <x:v>権限を持つ承認者</x:v>
      </x:c>
      <x:c r="F4" s="18" t="str">
        <x:v>失効日</x:v>
      </x:c>
      <x:c r="G4" s="19" t="str">
        <x:v>状態</x:v>
      </x:c>
    </x:row>
    <x:row r="5" ht="32" customHeight="1">
      <x:c r="A5" s="35"/>
      <x:c r="B5" s="26"/>
      <x:c r="C5" s="26"/>
      <x:c r="D5" s="26"/>
      <x:c r="E5" s="26"/>
      <x:c r="F5" s="37"/>
      <x:c r="G5" s="33"/>
    </x:row>
    <x:row r="6" ht="32" customHeight="1">
      <x:c r="A6" s="35"/>
      <x:c r="B6" s="26"/>
      <x:c r="C6" s="26"/>
      <x:c r="D6" s="26"/>
      <x:c r="E6" s="26"/>
      <x:c r="F6" s="37"/>
      <x:c r="G6" s="33"/>
    </x:row>
    <x:row r="7" ht="32" customHeight="1">
      <x:c r="A7" s="35"/>
      <x:c r="B7" s="26"/>
      <x:c r="C7" s="26"/>
      <x:c r="D7" s="26"/>
      <x:c r="E7" s="26"/>
      <x:c r="F7" s="37"/>
      <x:c r="G7" s="33"/>
    </x:row>
    <x:row r="8" ht="32" customHeight="1">
      <x:c r="A8" s="35"/>
      <x:c r="B8" s="26"/>
      <x:c r="C8" s="26"/>
      <x:c r="D8" s="26"/>
      <x:c r="E8" s="26"/>
      <x:c r="F8" s="37"/>
      <x:c r="G8" s="33"/>
    </x:row>
    <x:row r="9" ht="32" customHeight="1">
      <x:c r="A9" s="35"/>
      <x:c r="B9" s="26"/>
      <x:c r="C9" s="26"/>
      <x:c r="D9" s="26"/>
      <x:c r="E9" s="26"/>
      <x:c r="F9" s="37"/>
      <x:c r="G9" s="33"/>
    </x:row>
    <x:row r="10" ht="32" customHeight="1">
      <x:c r="A10" s="35"/>
      <x:c r="B10" s="26"/>
      <x:c r="C10" s="26"/>
      <x:c r="D10" s="26"/>
      <x:c r="E10" s="26"/>
      <x:c r="F10" s="37"/>
      <x:c r="G10" s="33"/>
    </x:row>
    <x:row r="11" ht="32" customHeight="1">
      <x:c r="A11" s="35"/>
      <x:c r="B11" s="26"/>
      <x:c r="C11" s="26"/>
      <x:c r="D11" s="26"/>
      <x:c r="E11" s="26"/>
      <x:c r="F11" s="37"/>
      <x:c r="G11" s="33"/>
    </x:row>
    <x:row r="12" ht="32" customHeight="1">
      <x:c r="A12" s="36"/>
      <x:c r="B12" s="27"/>
      <x:c r="C12" s="27"/>
      <x:c r="D12" s="27"/>
      <x:c r="E12" s="27"/>
      <x:c r="F12" s="38"/>
      <x:c r="G12" s="34"/>
    </x:row>
  </x:sheetData>
  <x:mergeCells>
    <x:mergeCell ref="A1:G1"/>
    <x:mergeCell ref="A2:G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4176A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8" customHeight="1">
      <x:c r="A1" s="15" t="str">
        <x:v>検証事例</x:v>
      </x:c>
      <x:c r="B1" s="15"/>
      <x:c r="C1" s="15"/>
      <x:c r="D1" s="15"/>
      <x:c r="E1" s="15"/>
      <x:c r="F1" s="15"/>
      <x:c r="G1" s="15"/>
      <x:c r="H1" s="15"/>
    </x:row>
    <x:row r="2" ht="28" customHeight="1">
      <x:c r="A2" s="15" t="str">
        <x:v>例示のみ：運用前に、承認済みの社内規程に沿って金額基準、役割、単位、手順を変更してください。</x:v>
      </x:c>
      <x:c r="B2" s="15"/>
      <x:c r="C2" s="15"/>
      <x:c r="D2" s="15"/>
      <x:c r="E2" s="15"/>
      <x:c r="F2" s="15"/>
      <x:c r="G2" s="15"/>
      <x:c r="H2" s="15"/>
    </x:row>
    <x:row r="3">
      <x:c r="A3" s="16"/>
      <x:c r="B3" s="16"/>
      <x:c r="C3" s="16"/>
      <x:c r="D3" s="16"/>
      <x:c r="E3" s="16"/>
      <x:c r="F3" s="16"/>
      <x:c r="G3" s="16"/>
      <x:c r="H3" s="16"/>
    </x:row>
    <x:row r="4" ht="27" customHeight="1">
      <x:c r="A4" s="17" t="str">
        <x:v>事例</x:v>
      </x:c>
      <x:c r="B4" s="18" t="str">
        <x:v>施策</x:v>
      </x:c>
      <x:c r="C4" s="18" t="str">
        <x:v>金額（社内基準単位）</x:v>
      </x:c>
      <x:c r="D4" s="18" t="str">
        <x:v>利益相反の印</x:v>
      </x:c>
      <x:c r="E4" s="18" t="str">
        <x:v>公職者の印</x:v>
      </x:c>
      <x:c r="F4" s="18" t="str">
        <x:v>期待する経路</x:v>
      </x:c>
      <x:c r="G4" s="18" t="str">
        <x:v>計算した経路</x:v>
      </x:c>
      <x:c r="H4" s="19" t="str">
        <x:v>確認</x:v>
      </x:c>
    </x:row>
    <x:row r="5" ht="32" customHeight="1">
      <x:c r="A5" s="20" t="str">
        <x:v>01</x:v>
      </x:c>
      <x:c r="B5" s="26" t="str">
        <x:v>従業員表彰</x:v>
      </x:c>
      <x:c r="C5" s="26" t="n">
        <x:v>99</x:v>
      </x:c>
      <x:c r="D5" s="26" t="str">
        <x:v>いいえ</x:v>
      </x:c>
      <x:c r="E5" s="26" t="str">
        <x:v>いいえ</x:v>
      </x:c>
      <x:c r="F5" s="26" t="str">
        <x:v>施策責任者</x:v>
      </x:c>
      <x:c r="G5" s="39" t="str">
        <x:f>IFERROR(IF(OR(D5="はい",E5="はい",C5&lt;0),INDEX('承認基準'!$H$5:$H$13,MATCH(B5,'承認基準'!$A$5:$A$13,0)),IF(C5&lt;INDEX('承認基準'!$C$5:$C$13,MATCH(B5,'承認基準'!$A$5:$A$13,0)+1),INDEX('承認基準'!$E$5:$E$13,MATCH(B5,'承認基準'!$A$5:$A$13,0)),IF(C5&lt;INDEX('承認基準'!$C$5:$C$13,MATCH(B5,'承認基準'!$A$5:$A$13,0)+2),INDEX('承認基準'!$E$5:$E$13,MATCH(B5,'承認基準'!$A$5:$A$13,0)+1),INDEX('承認基準'!$E$5:$E$13,MATCH(B5,'承認基準'!$A$5:$A$13,0)+2)))),"保留：法令順守審査")</x:f>
        <x:v>施策責任者</x:v>
      </x:c>
      <x:c r="H5" s="28" t="str">
        <x:f>IF(F5=G5,"適合","要確認")</x:f>
        <x:v>適合</x:v>
      </x:c>
    </x:row>
    <x:row r="6" ht="32" customHeight="1">
      <x:c r="A6" s="20" t="str">
        <x:v>02</x:v>
      </x:c>
      <x:c r="B6" s="26" t="str">
        <x:v>従業員表彰</x:v>
      </x:c>
      <x:c r="C6" s="26" t="n">
        <x:v>100</x:v>
      </x:c>
      <x:c r="D6" s="26" t="str">
        <x:v>いいえ</x:v>
      </x:c>
      <x:c r="E6" s="26" t="str">
        <x:v>いいえ</x:v>
      </x:c>
      <x:c r="F6" s="26" t="str">
        <x:v>部門長と財務</x:v>
      </x:c>
      <x:c r="G6" s="39" t="str">
        <x:f>IFERROR(IF(OR(D6="はい",E6="はい",C6&lt;0),INDEX('承認基準'!$H$5:$H$13,MATCH(B6,'承認基準'!$A$5:$A$13,0)),IF(C6&lt;INDEX('承認基準'!$C$5:$C$13,MATCH(B6,'承認基準'!$A$5:$A$13,0)+1),INDEX('承認基準'!$E$5:$E$13,MATCH(B6,'承認基準'!$A$5:$A$13,0)),IF(C6&lt;INDEX('承認基準'!$C$5:$C$13,MATCH(B6,'承認基準'!$A$5:$A$13,0)+2),INDEX('承認基準'!$E$5:$E$13,MATCH(B6,'承認基準'!$A$5:$A$13,0)+1),INDEX('承認基準'!$E$5:$E$13,MATCH(B6,'承認基準'!$A$5:$A$13,0)+2)))),"保留：法令順守審査")</x:f>
        <x:v>部門長と財務</x:v>
      </x:c>
      <x:c r="H6" s="28" t="str">
        <x:f>IF(F6=G6,"適合","要確認")</x:f>
        <x:v>適合</x:v>
      </x:c>
    </x:row>
    <x:row r="7" ht="32" customHeight="1">
      <x:c r="A7" s="20" t="str">
        <x:v>03</x:v>
      </x:c>
      <x:c r="B7" s="26" t="str">
        <x:v>従業員表彰</x:v>
      </x:c>
      <x:c r="C7" s="26" t="n">
        <x:v>499</x:v>
      </x:c>
      <x:c r="D7" s="26" t="str">
        <x:v>いいえ</x:v>
      </x:c>
      <x:c r="E7" s="26" t="str">
        <x:v>いいえ</x:v>
      </x:c>
      <x:c r="F7" s="26" t="str">
        <x:v>部門長と財務</x:v>
      </x:c>
      <x:c r="G7" s="39" t="str">
        <x:f>IFERROR(IF(OR(D7="はい",E7="はい",C7&lt;0),INDEX('承認基準'!$H$5:$H$13,MATCH(B7,'承認基準'!$A$5:$A$13,0)),IF(C7&lt;INDEX('承認基準'!$C$5:$C$13,MATCH(B7,'承認基準'!$A$5:$A$13,0)+1),INDEX('承認基準'!$E$5:$E$13,MATCH(B7,'承認基準'!$A$5:$A$13,0)),IF(C7&lt;INDEX('承認基準'!$C$5:$C$13,MATCH(B7,'承認基準'!$A$5:$A$13,0)+2),INDEX('承認基準'!$E$5:$E$13,MATCH(B7,'承認基準'!$A$5:$A$13,0)+1),INDEX('承認基準'!$E$5:$E$13,MATCH(B7,'承認基準'!$A$5:$A$13,0)+2)))),"保留：法令順守審査")</x:f>
        <x:v>部門長と財務</x:v>
      </x:c>
      <x:c r="H7" s="28" t="str">
        <x:f>IF(F7=G7,"適合","要確認")</x:f>
        <x:v>適合</x:v>
      </x:c>
    </x:row>
    <x:row r="8" ht="32" customHeight="1">
      <x:c r="A8" s="20" t="str">
        <x:v>04</x:v>
      </x:c>
      <x:c r="B8" s="26" t="str">
        <x:v>従業員表彰</x:v>
      </x:c>
      <x:c r="C8" s="26" t="n">
        <x:v>500</x:v>
      </x:c>
      <x:c r="D8" s="26" t="str">
        <x:v>いいえ</x:v>
      </x:c>
      <x:c r="E8" s="26" t="str">
        <x:v>いいえ</x:v>
      </x:c>
      <x:c r="F8" s="26" t="str">
        <x:v>財務と法令順守</x:v>
      </x:c>
      <x:c r="G8" s="39" t="str">
        <x:f>IFERROR(IF(OR(D8="はい",E8="はい",C8&lt;0),INDEX('承認基準'!$H$5:$H$13,MATCH(B8,'承認基準'!$A$5:$A$13,0)),IF(C8&lt;INDEX('承認基準'!$C$5:$C$13,MATCH(B8,'承認基準'!$A$5:$A$13,0)+1),INDEX('承認基準'!$E$5:$E$13,MATCH(B8,'承認基準'!$A$5:$A$13,0)),IF(C8&lt;INDEX('承認基準'!$C$5:$C$13,MATCH(B8,'承認基準'!$A$5:$A$13,0)+2),INDEX('承認基準'!$E$5:$E$13,MATCH(B8,'承認基準'!$A$5:$A$13,0)+1),INDEX('承認基準'!$E$5:$E$13,MATCH(B8,'承認基準'!$A$5:$A$13,0)+2)))),"保留：法令順守審査")</x:f>
        <x:v>財務と法令順守</x:v>
      </x:c>
      <x:c r="H8" s="28" t="str">
        <x:f>IF(F8=G8,"適合","要確認")</x:f>
        <x:v>適合</x:v>
      </x:c>
    </x:row>
    <x:row r="9" ht="32" customHeight="1">
      <x:c r="A9" s="20" t="str">
        <x:v>05</x:v>
      </x:c>
      <x:c r="B9" s="26" t="str">
        <x:v>顧客への謝意</x:v>
      </x:c>
      <x:c r="C9" s="26" t="n">
        <x:v>750</x:v>
      </x:c>
      <x:c r="D9" s="26" t="str">
        <x:v>はい</x:v>
      </x:c>
      <x:c r="E9" s="26" t="str">
        <x:v>いいえ</x:v>
      </x:c>
      <x:c r="F9" s="26" t="str">
        <x:v>保留：法令順守審査</x:v>
      </x:c>
      <x:c r="G9" s="39" t="str">
        <x:f>IFERROR(IF(OR(D9="はい",E9="はい",C9&lt;0),INDEX('承認基準'!$H$5:$H$13,MATCH(B9,'承認基準'!$A$5:$A$13,0)),IF(C9&lt;INDEX('承認基準'!$C$5:$C$13,MATCH(B9,'承認基準'!$A$5:$A$13,0)+1),INDEX('承認基準'!$E$5:$E$13,MATCH(B9,'承認基準'!$A$5:$A$13,0)),IF(C9&lt;INDEX('承認基準'!$C$5:$C$13,MATCH(B9,'承認基準'!$A$5:$A$13,0)+2),INDEX('承認基準'!$E$5:$E$13,MATCH(B9,'承認基準'!$A$5:$A$13,0)+1),INDEX('承認基準'!$E$5:$E$13,MATCH(B9,'承認基準'!$A$5:$A$13,0)+2)))),"保留：法令順守審査")</x:f>
        <x:v>保留：法令順守審査</x:v>
      </x:c>
      <x:c r="H9" s="28" t="str">
        <x:f>IF(F9=G9,"適合","要確認")</x:f>
        <x:v>適合</x:v>
      </x:c>
    </x:row>
    <x:row r="10" ht="32" customHeight="1">
      <x:c r="A10" s="20" t="str">
        <x:v>06</x:v>
      </x:c>
      <x:c r="B10" s="26" t="str">
        <x:v>行事用ギフト</x:v>
      </x:c>
      <x:c r="C10" s="26" t="n">
        <x:v>25</x:v>
      </x:c>
      <x:c r="D10" s="26" t="str">
        <x:v>いいえ</x:v>
      </x:c>
      <x:c r="E10" s="26" t="str">
        <x:v>はい</x:v>
      </x:c>
      <x:c r="F10" s="26" t="str">
        <x:v>保留：法令順守審査</x:v>
      </x:c>
      <x:c r="G10" s="39" t="str">
        <x:f>IFERROR(IF(OR(D10="はい",E10="はい",C10&lt;0),INDEX('承認基準'!$H$5:$H$13,MATCH(B10,'承認基準'!$A$5:$A$13,0)),IF(C10&lt;INDEX('承認基準'!$C$5:$C$13,MATCH(B10,'承認基準'!$A$5:$A$13,0)+1),INDEX('承認基準'!$E$5:$E$13,MATCH(B10,'承認基準'!$A$5:$A$13,0)),IF(C10&lt;INDEX('承認基準'!$C$5:$C$13,MATCH(B10,'承認基準'!$A$5:$A$13,0)+2),INDEX('承認基準'!$E$5:$E$13,MATCH(B10,'承認基準'!$A$5:$A$13,0)+1),INDEX('承認基準'!$E$5:$E$13,MATCH(B10,'承認基準'!$A$5:$A$13,0)+2)))),"保留：法令順守審査")</x:f>
        <x:v>保留：法令順守審査</x:v>
      </x:c>
      <x:c r="H10" s="28" t="str">
        <x:f>IF(F10=G10,"適合","要確認")</x:f>
        <x:v>適合</x:v>
      </x:c>
    </x:row>
    <x:row r="11" ht="32" customHeight="1">
      <x:c r="A11" s="20" t="str">
        <x:v>07</x:v>
      </x:c>
      <x:c r="B11" s="26" t="str">
        <x:v>行事用ギフト</x:v>
      </x:c>
      <x:c r="C11" s="26" t="n">
        <x:v>0</x:v>
      </x:c>
      <x:c r="D11" s="26" t="str">
        <x:v>いいえ</x:v>
      </x:c>
      <x:c r="E11" s="26" t="str">
        <x:v>いいえ</x:v>
      </x:c>
      <x:c r="F11" s="26" t="str">
        <x:v>施策責任者</x:v>
      </x:c>
      <x:c r="G11" s="39" t="str">
        <x:f>IFERROR(IF(OR(D11="はい",E11="はい",C11&lt;0),INDEX('承認基準'!$H$5:$H$13,MATCH(B11,'承認基準'!$A$5:$A$13,0)),IF(C11&lt;INDEX('承認基準'!$C$5:$C$13,MATCH(B11,'承認基準'!$A$5:$A$13,0)+1),INDEX('承認基準'!$E$5:$E$13,MATCH(B11,'承認基準'!$A$5:$A$13,0)),IF(C11&lt;INDEX('承認基準'!$C$5:$C$13,MATCH(B11,'承認基準'!$A$5:$A$13,0)+2),INDEX('承認基準'!$E$5:$E$13,MATCH(B11,'承認基準'!$A$5:$A$13,0)+1),INDEX('承認基準'!$E$5:$E$13,MATCH(B11,'承認基準'!$A$5:$A$13,0)+2)))),"保留：法令順守審査")</x:f>
        <x:v>施策責任者</x:v>
      </x:c>
      <x:c r="H11" s="28" t="str">
        <x:f>IF(F11=G11,"適合","要確認")</x:f>
        <x:v>適合</x:v>
      </x:c>
    </x:row>
    <x:row r="12" ht="32" customHeight="1">
      <x:c r="A12" s="20" t="str">
        <x:v>08</x:v>
      </x:c>
      <x:c r="B12" s="26" t="str">
        <x:v>顧客への謝意</x:v>
      </x:c>
      <x:c r="C12" s="26" t="n">
        <x:v>501</x:v>
      </x:c>
      <x:c r="D12" s="26" t="str">
        <x:v>いいえ</x:v>
      </x:c>
      <x:c r="E12" s="26" t="str">
        <x:v>いいえ</x:v>
      </x:c>
      <x:c r="F12" s="26" t="str">
        <x:v>財務と法令順守</x:v>
      </x:c>
      <x:c r="G12" s="39" t="str">
        <x:f>IFERROR(IF(OR(D12="はい",E12="はい",C12&lt;0),INDEX('承認基準'!$H$5:$H$13,MATCH(B12,'承認基準'!$A$5:$A$13,0)),IF(C12&lt;INDEX('承認基準'!$C$5:$C$13,MATCH(B12,'承認基準'!$A$5:$A$13,0)+1),INDEX('承認基準'!$E$5:$E$13,MATCH(B12,'承認基準'!$A$5:$A$13,0)),IF(C12&lt;INDEX('承認基準'!$C$5:$C$13,MATCH(B12,'承認基準'!$A$5:$A$13,0)+2),INDEX('承認基準'!$E$5:$E$13,MATCH(B12,'承認基準'!$A$5:$A$13,0)+1),INDEX('承認基準'!$E$5:$E$13,MATCH(B12,'承認基準'!$A$5:$A$13,0)+2)))),"保留：法令順守審査")</x:f>
        <x:v>財務と法令順守</x:v>
      </x:c>
      <x:c r="H12" s="28" t="str">
        <x:f>IF(F12=G12,"適合","要確認")</x:f>
        <x:v>適合</x:v>
      </x:c>
    </x:row>
    <x:row r="13" ht="32" customHeight="1">
      <x:c r="A13" s="23"/>
      <x:c r="B13" s="24"/>
      <x:c r="C13" s="24"/>
      <x:c r="D13" s="24"/>
      <x:c r="E13" s="24"/>
      <x:c r="F13" s="24"/>
      <x:c r="G13" s="24"/>
      <x:c r="H13" s="25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5C688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90" hidden="0" customWidth="1"/>
  </x:cols>
  <x:sheetData>
    <x:row r="1" ht="28" customHeight="1">
      <x:c r="A1" s="15" t="str">
        <x:v>利用案内</x:v>
      </x:c>
      <x:c r="B1" s="15"/>
    </x:row>
    <x:row r="2" ht="28" customHeight="1">
      <x:c r="A2" s="15" t="str">
        <x:v>編集可能な管理例 · 第 1.0 版 · 2026-10-16</x:v>
      </x:c>
      <x:c r="B2" s="15"/>
    </x:row>
    <x:row r="3">
      <x:c r="A3" s="16"/>
      <x:c r="B3" s="16"/>
    </x:row>
    <x:row r="4" ht="27" customHeight="1">
      <x:c r="A4" s="17" t="str"/>
      <x:c r="B4" s="19" t="str">
        <x:v>利用案内</x:v>
      </x:c>
    </x:row>
    <x:row r="5" ht="62" customHeight="1">
      <x:c r="A5" s="20" t="str">
        <x:v>目的と範囲</x:v>
      </x:c>
      <x:c r="B5" s="22" t="str">
        <x:v>実務で用いる前に、社内基準の単位と金額を定めてください。例示値は法令・税務・社内規程ではありません。</x:v>
      </x:c>
    </x:row>
    <x:row r="6" ht="62" customHeight="1">
      <x:c r="A6" s="20" t="str">
        <x:v>方法</x:v>
      </x:c>
      <x:c r="B6" s="22" t="str">
        <x:v>施策と金額で経路を決め、利益相反または公職者の印がある場合は審査保留を優先します。上限値は区分に含みません。</x:v>
      </x:c>
    </x:row>
    <x:row r="7" ht="62" customHeight="1">
      <x:c r="A7" s="20" t="str">
        <x:v>管理設計</x:v>
      </x:c>
      <x:c r="B7" s="22" t="str">
        <x:v>申請者、施策責任者、予算確認者、例外承認者を分け、代理者、期限、決定番号と証跡を記録します。</x:v>
      </x:c>
    </x:row>
    <x:row r="8" ht="62" customHeight="1">
      <x:c r="A8" s="20" t="str">
        <x:v>受入条件</x:v>
      </x:c>
      <x:c r="B8" s="22" t="str">
        <x:v>各境界の直前・当日・直後、施策変更、二つの危険条件、承認者不在、期限切れ、代理権限を検証します。</x:v>
      </x:c>
    </x:row>
    <x:row r="9" ht="62" customHeight="1">
      <x:c r="A9" s="20" t="str">
        <x:v>出典の範囲</x:v>
      </x:c>
      <x:c r="B9" s="22" t="str">
        <x:v>COSOの内部統制枠組みとISO 37301の公開概要を参照。標準文書を転載したものではない独自の運用例です。</x:v>
      </x:c>
    </x:row>
    <x:row r="10" ht="62" customHeight="1">
      <x:c r="A10" s="20" t="str">
        <x:v>出典</x:v>
      </x:c>
      <x:c r="B10" s="22" t="str">
        <x:v>https://www.coso.org/internal-control
https://www.iso.org/standard/75080.html</x:v>
      </x:c>
    </x:row>
    <x:row r="11" ht="62" customHeight="1">
      <x:c r="A11" s="20" t="str">
        <x:v>確認日</x:v>
      </x:c>
      <x:c r="B11" s="22" t="str">
        <x:v>2026-10-16 · 全般的な設計例。法令・税務・個人情報・贈収賄規制は各地域の担当者が確認してください。</x:v>
      </x:c>
    </x:row>
    <x:row r="12" ht="62" customHeight="1">
      <x:c r="A12" s="20" t="str">
        <x:v>版</x:v>
      </x:c>
      <x:c r="B12" s="22" t="str">
        <x:v>第 1.0 版 · 2026-10-16 · Giftpack編集用ひな型。数式は承認を与えません。</x:v>
      </x:c>
    </x:row>
    <x:row r="13" ht="32" customHeight="1">
      <x:c r="A13" s="20"/>
      <x:c r="B13" s="22"/>
    </x:row>
    <x:row r="14" ht="32" customHeight="1">
      <x:c r="A14" s="20"/>
      <x:c r="B14" s="22"/>
    </x:row>
    <x:row r="15" ht="32" customHeight="1">
      <x:c r="A15" s="23"/>
      <x:c r="B15" s="25"/>
    </x:row>
  </x:sheetData>
  <x:mergeCells>
    <x:mergeCell ref="A1:B1"/>
    <x:mergeCell ref="A2:B2"/>
  </x:mergeCells>
  <x:pageMargins left="0.7" right="0.7" top="0.75" bottom="0.75" header="0.3" footer="0.3"/>
</x:worksheet>
</file>