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50ba20bbd049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d0a490f9eed241e7"/>
    <x:sheet xmlns:r="http://schemas.openxmlformats.org/officeDocument/2006/relationships" name="Evidence" sheetId="2" r:id="R79b116314eea4283"/>
    <x:sheet xmlns:r="http://schemas.openxmlformats.org/officeDocument/2006/relationships" name="Capacity &amp; Quality" sheetId="3" r:id="Re1d8dda07abc4570"/>
    <x:sheet xmlns:r="http://schemas.openxmlformats.org/officeDocument/2006/relationships" name="Data &amp; Security" sheetId="4" r:id="R8cb856a4377c47fb"/>
    <x:sheet xmlns:r="http://schemas.openxmlformats.org/officeDocument/2006/relationships" name="Scorecard" sheetId="5" r:id="R63a28cbbde604248"/>
    <x:sheet xmlns:r="http://schemas.openxmlformats.org/officeDocument/2006/relationships" name="Conditions" sheetId="6" r:id="R7847ef6efae1464e"/>
    <x:sheet xmlns:r="http://schemas.openxmlformats.org/officeDocument/2006/relationships" name="QA" sheetId="7" r:id="R9ecbd6112b524f20"/>
    <x:sheet xmlns:r="http://schemas.openxmlformats.org/officeDocument/2006/relationships" name="Methodology" sheetId="8" r:id="Reacc48a6c54a4f4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"/>
  </x:numFmts>
  <x:fonts count="5">
    <x:font>
      <x:sz val="11"/>
      <x:name val="Carlito"/>
    </x:font>
    <x:font>
      <x:b/>
      <x:sz val="14"/>
      <x:color rgb="FF183650"/>
      <x:name val="Arial"/>
    </x:font>
    <x:font>
      <x:i/>
      <x:sz val="10"/>
      <x:color rgb="FF607080"/>
      <x:name val="Arial"/>
    </x:font>
    <x:font>
      <x:sz val="10"/>
      <x:color rgb="FF21364A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3650"/>
      </x:patternFill>
    </x:fill>
    <x:fill>
      <x:patternFill patternType="solid">
        <x:fgColor rgb="FFFFF6DF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759CB0"/>
      </x:bottom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0" fillId="0" borderId="1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0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200" fontId="3" fillId="0" borderId="0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/>
    <x:xf numFmtId="0" fontId="3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da5aad04394e2a" /><Relationship Type="http://schemas.openxmlformats.org/officeDocument/2006/relationships/theme" Target="/xl/theme/theme1.xml" Id="Rd3b779623d294c49" /><Relationship Type="http://schemas.openxmlformats.org/officeDocument/2006/relationships/sharedStrings" Target="/xl/sharedStrings.xml" Id="R486da835b152464b" /><Relationship Type="http://schemas.openxmlformats.org/officeDocument/2006/relationships/worksheet" Target="/xl/worksheets/sheet1.xml" Id="Rd0a490f9eed241e7" /><Relationship Type="http://schemas.openxmlformats.org/officeDocument/2006/relationships/worksheet" Target="/xl/worksheets/sheet2.xml" Id="R79b116314eea4283" /><Relationship Type="http://schemas.openxmlformats.org/officeDocument/2006/relationships/worksheet" Target="/xl/worksheets/sheet3.xml" Id="Re1d8dda07abc4570" /><Relationship Type="http://schemas.openxmlformats.org/officeDocument/2006/relationships/worksheet" Target="/xl/worksheets/sheet4.xml" Id="R8cb856a4377c47fb" /><Relationship Type="http://schemas.openxmlformats.org/officeDocument/2006/relationships/worksheet" Target="/xl/worksheets/sheet5.xml" Id="R63a28cbbde604248" /><Relationship Type="http://schemas.openxmlformats.org/officeDocument/2006/relationships/worksheet" Target="/xl/worksheets/sheet6.xml" Id="R7847ef6efae1464e" /><Relationship Type="http://schemas.openxmlformats.org/officeDocument/2006/relationships/worksheet" Target="/xl/worksheets/sheet7.xml" Id="R9ecbd6112b524f20" /><Relationship Type="http://schemas.openxmlformats.org/officeDocument/2006/relationships/worksheet" Target="/xl/worksheets/sheet8.xml" Id="Reacc48a6c54a4f4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8" hidden="0" customWidth="1"/>
    <x:col min="2" max="2" width="40" hidden="0" customWidth="1"/>
    <x:col min="3" max="3" width="17" hidden="0" customWidth="1"/>
    <x:col min="4" max="4" width="22" hidden="0" customWidth="1"/>
    <x:col min="5" max="5" width="22" hidden="0" customWidth="1"/>
    <x:col min="6" max="6" width="20" hidden="0" customWidth="1"/>
    <x:col min="7" max="7" width="20" hidden="0" customWidth="1"/>
    <x:col min="8" max="8" width="22" hidden="0" customWidth="1"/>
    <x:col min="9" max="9" width="20" hidden="0" customWidth="1"/>
    <x:col min="10" max="10" width="25" hidden="0" customWidth="1"/>
  </x:cols>
  <x:sheetData>
    <x:row r="2">
      <x:c r="A2" s="1" t="str">
        <x:v>Supplier onboarding diligence workbook</x:v>
      </x:c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>
      <x:c r="A4" s="3" t="str">
        <x:v>Version 2.0 · 2026-10-27 · editable template; no supplier has been assessed</x:v>
      </x:c>
    </x:row>
    <x:row r="6">
      <x:c r="A6" s="5" t="str">
        <x:v>1. Enter a supplier and program scope in Evidence before scoring.</x:v>
      </x:c>
    </x:row>
    <x:row r="7">
      <x:c r="A7" s="5" t="str">
        <x:v>2. Upload or link actual records. Set status to Verified only after a reviewer checks scope and expiry.</x:v>
      </x:c>
    </x:row>
    <x:row r="8">
      <x:c r="A8" s="5" t="str">
        <x:v>3. Rate each criterion from 0 to 5 after its evidence is verified. Weights and thresholds are editable assumptions.</x:v>
      </x:c>
    </x:row>
    <x:row r="9">
      <x:c r="A9" s="5" t="str">
        <x:v>4. Mandatory evidence gates are separate from weighted score. A score never approves a supplier automatically.</x:v>
      </x:c>
    </x:row>
    <x:row r="10">
      <x:c r="A10" s="5" t="str">
        <x:v>5. Record conditional actions and the authorized decision owner before any pilot.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4" hidden="0" customWidth="1"/>
    <x:col min="2" max="2" width="45" hidden="0" customWidth="1"/>
    <x:col min="3" max="3" width="17" hidden="0" customWidth="1"/>
    <x:col min="4" max="4" width="36" hidden="0" customWidth="1"/>
    <x:col min="5" max="5" width="22" hidden="0" customWidth="1"/>
    <x:col min="6" max="6" width="20" hidden="0" customWidth="1"/>
    <x:col min="7" max="7" width="20" hidden="0" customWidth="1"/>
    <x:col min="8" max="8" width="22" hidden="0" customWidth="1"/>
    <x:col min="9" max="9" width="20" hidden="0" customWidth="1"/>
    <x:col min="10" max="10" width="36" hidden="0" customWidth="1"/>
  </x:cols>
  <x:sheetData>
    <x:row r="2">
      <x:c r="A2" s="1" t="str">
        <x:v>Evidence</x:v>
      </x:c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28" customHeight="1">
      <x:c r="A4" s="8" t="str">
        <x:v>ID</x:v>
      </x:c>
      <x:c r="B4" s="8" t="str">
        <x:v>Required evidence</x:v>
      </x:c>
      <x:c r="C4" s="8" t="str">
        <x:v>Owner</x:v>
      </x:c>
      <x:c r="D4" s="8" t="str">
        <x:v>Document link</x:v>
      </x:c>
      <x:c r="E4" s="8" t="str">
        <x:v>Document date</x:v>
      </x:c>
      <x:c r="F4" s="8" t="str">
        <x:v>Expiry</x:v>
      </x:c>
      <x:c r="G4" s="8" t="str">
        <x:v>Market scope</x:v>
      </x:c>
      <x:c r="H4" s="8" t="str">
        <x:v>Status</x:v>
      </x:c>
      <x:c r="I4" s="8" t="str">
        <x:v>Reviewer</x:v>
      </x:c>
      <x:c r="J4" s="8" t="str">
        <x:v>Notes</x:v>
      </x:c>
    </x:row>
    <x:row r="5">
      <x:c r="A5" s="5" t="str">
        <x:v>C1</x:v>
      </x:c>
      <x:c r="B5" s="5" t="str">
        <x:v>Documented capacity and production lead time</x:v>
      </x:c>
      <x:c r="C5" s="9" t="str"/>
      <x:c r="D5" s="9" t="str"/>
      <x:c r="E5" s="9" t="str"/>
      <x:c r="F5" s="9" t="str"/>
      <x:c r="G5" s="9" t="str"/>
      <x:c r="H5" s="9" t="str">
        <x:v>Missing</x:v>
      </x:c>
      <x:c r="I5" s="9" t="str"/>
      <x:c r="J5" s="9" t="str"/>
    </x:row>
    <x:row r="6">
      <x:c r="A6" s="5" t="str">
        <x:v>C2</x:v>
      </x:c>
      <x:c r="B6" s="5" t="str">
        <x:v>Sample inspection and defect remediation</x:v>
      </x:c>
      <x:c r="C6" s="9" t="str"/>
      <x:c r="D6" s="9" t="str"/>
      <x:c r="E6" s="9" t="str"/>
      <x:c r="F6" s="9" t="str"/>
      <x:c r="G6" s="9" t="str"/>
      <x:c r="H6" s="9" t="str">
        <x:v>Missing</x:v>
      </x:c>
      <x:c r="I6" s="9" t="str"/>
      <x:c r="J6" s="9" t="str"/>
    </x:row>
    <x:row r="7">
      <x:c r="A7" s="5" t="str">
        <x:v>C3</x:v>
      </x:c>
      <x:c r="B7" s="5" t="str">
        <x:v>Inventory and batch traceability</x:v>
      </x:c>
      <x:c r="C7" s="9" t="str"/>
      <x:c r="D7" s="9" t="str"/>
      <x:c r="E7" s="9" t="str"/>
      <x:c r="F7" s="9" t="str"/>
      <x:c r="G7" s="9" t="str"/>
      <x:c r="H7" s="9" t="str">
        <x:v>Missing</x:v>
      </x:c>
      <x:c r="I7" s="9" t="str"/>
      <x:c r="J7" s="9" t="str"/>
    </x:row>
    <x:row r="8">
      <x:c r="A8" s="5" t="str">
        <x:v>C4</x:v>
      </x:c>
      <x:c r="B8" s="5" t="str">
        <x:v>Substitution and stockout approval</x:v>
      </x:c>
      <x:c r="C8" s="9" t="str"/>
      <x:c r="D8" s="9" t="str"/>
      <x:c r="E8" s="9" t="str"/>
      <x:c r="F8" s="9" t="str"/>
      <x:c r="G8" s="9" t="str"/>
      <x:c r="H8" s="9" t="str">
        <x:v>Missing</x:v>
      </x:c>
      <x:c r="I8" s="9" t="str"/>
      <x:c r="J8" s="9" t="str"/>
    </x:row>
    <x:row r="9">
      <x:c r="A9" s="5" t="str">
        <x:v>C5</x:v>
      </x:c>
      <x:c r="B9" s="5" t="str">
        <x:v>Delivery lanes and returns recovery</x:v>
      </x:c>
      <x:c r="C9" s="9" t="str"/>
      <x:c r="D9" s="9" t="str"/>
      <x:c r="E9" s="9" t="str"/>
      <x:c r="F9" s="9" t="str"/>
      <x:c r="G9" s="9" t="str"/>
      <x:c r="H9" s="9" t="str">
        <x:v>Missing</x:v>
      </x:c>
      <x:c r="I9" s="9" t="str"/>
      <x:c r="J9" s="9" t="str"/>
    </x:row>
    <x:row r="10">
      <x:c r="A10" s="5" t="str">
        <x:v>C6</x:v>
      </x:c>
      <x:c r="B10" s="5" t="str">
        <x:v>Financial and insurance continuity</x:v>
      </x:c>
      <x:c r="C10" s="9" t="str"/>
      <x:c r="D10" s="9" t="str"/>
      <x:c r="E10" s="9" t="str"/>
      <x:c r="F10" s="9" t="str"/>
      <x:c r="G10" s="9" t="str"/>
      <x:c r="H10" s="9" t="str">
        <x:v>Missing</x:v>
      </x:c>
      <x:c r="I10" s="9" t="str"/>
      <x:c r="J10" s="9" t="str"/>
    </x:row>
    <x:row r="11">
      <x:c r="A11" s="5" t="str">
        <x:v>D1</x:v>
      </x:c>
      <x:c r="B11" s="5" t="str">
        <x:v>Recipient data minimization</x:v>
      </x:c>
      <x:c r="C11" s="9" t="str"/>
      <x:c r="D11" s="9" t="str"/>
      <x:c r="E11" s="9" t="str"/>
      <x:c r="F11" s="9" t="str"/>
      <x:c r="G11" s="9" t="str"/>
      <x:c r="H11" s="9" t="str">
        <x:v>Missing</x:v>
      </x:c>
      <x:c r="I11" s="9" t="str"/>
      <x:c r="J11" s="9" t="str"/>
    </x:row>
    <x:row r="12">
      <x:c r="A12" s="5" t="str">
        <x:v>D2</x:v>
      </x:c>
      <x:c r="B12" s="5" t="str">
        <x:v>Access, retention and deletion</x:v>
      </x:c>
      <x:c r="C12" s="9" t="str"/>
      <x:c r="D12" s="9" t="str"/>
      <x:c r="E12" s="9" t="str"/>
      <x:c r="F12" s="9" t="str"/>
      <x:c r="G12" s="9" t="str"/>
      <x:c r="H12" s="9" t="str">
        <x:v>Missing</x:v>
      </x:c>
      <x:c r="I12" s="9" t="str"/>
      <x:c r="J12" s="9" t="str"/>
    </x:row>
    <x:row r="13">
      <x:c r="A13" s="5" t="str">
        <x:v>D3</x:v>
      </x:c>
      <x:c r="B13" s="5" t="str">
        <x:v>Incident and subcontractor response</x:v>
      </x:c>
      <x:c r="C13" s="9" t="str"/>
      <x:c r="D13" s="9" t="str"/>
      <x:c r="E13" s="9" t="str"/>
      <x:c r="F13" s="9" t="str"/>
      <x:c r="G13" s="9" t="str"/>
      <x:c r="H13" s="9" t="str">
        <x:v>Missing</x:v>
      </x:c>
      <x:c r="I13" s="9" t="str"/>
      <x:c r="J13" s="9" t="str"/>
    </x:row>
    <x:row r="14">
      <x:c r="A14" s="5" t="str">
        <x:v>D4</x:v>
      </x:c>
      <x:c r="B14" s="5" t="str">
        <x:v>Security control evidence</x:v>
      </x:c>
      <x:c r="C14" s="9" t="str"/>
      <x:c r="D14" s="9" t="str"/>
      <x:c r="E14" s="9" t="str"/>
      <x:c r="F14" s="9" t="str"/>
      <x:c r="G14" s="9" t="str"/>
      <x:c r="H14" s="9" t="str">
        <x:v>Missing</x:v>
      </x:c>
      <x:c r="I14" s="9" t="str"/>
      <x:c r="J14" s="9" t="str"/>
    </x:row>
    <x:row r="15">
      <x:c r="A15" s="5" t="str">
        <x:v>M1</x:v>
      </x:c>
      <x:c r="B15" s="5" t="str">
        <x:v>Legal entity and service scope</x:v>
      </x:c>
      <x:c r="C15" s="9" t="str"/>
      <x:c r="D15" s="9" t="str"/>
      <x:c r="E15" s="9" t="str"/>
      <x:c r="F15" s="9" t="str"/>
      <x:c r="G15" s="9" t="str"/>
      <x:c r="H15" s="9" t="str">
        <x:v>Missing</x:v>
      </x:c>
      <x:c r="I15" s="9" t="str"/>
      <x:c r="J15" s="9" t="str"/>
    </x:row>
    <x:row r="16">
      <x:c r="A16" s="5" t="str">
        <x:v>M2</x:v>
      </x:c>
      <x:c r="B16" s="5" t="str">
        <x:v>Approved physical sample for this program</x:v>
      </x:c>
      <x:c r="C16" s="9" t="str"/>
      <x:c r="D16" s="9" t="str"/>
      <x:c r="E16" s="9" t="str"/>
      <x:c r="F16" s="9" t="str"/>
      <x:c r="G16" s="9" t="str"/>
      <x:c r="H16" s="9" t="str">
        <x:v>Missing</x:v>
      </x:c>
      <x:c r="I16" s="9" t="str"/>
      <x:c r="J16" s="9" t="str"/>
    </x:row>
    <x:row r="17">
      <x:c r="A17" s="5" t="str">
        <x:v>M3</x:v>
      </x:c>
      <x:c r="B17" s="5" t="str">
        <x:v>Signed data terms when handling recipient data</x:v>
      </x:c>
      <x:c r="C17" s="9" t="str"/>
      <x:c r="D17" s="9" t="str"/>
      <x:c r="E17" s="9" t="str"/>
      <x:c r="F17" s="9" t="str"/>
      <x:c r="G17" s="9" t="str"/>
      <x:c r="H17" s="9" t="str">
        <x:v>Missing</x:v>
      </x:c>
      <x:c r="I17" s="9" t="str"/>
      <x:c r="J17" s="9" t="str"/>
    </x:row>
    <x:row r="18">
      <x:c r="A18" s="5" t="str">
        <x:v>M4</x:v>
      </x:c>
      <x:c r="B18" s="5" t="str">
        <x:v>Insurance or an approved contingency owner</x:v>
      </x:c>
      <x:c r="C18" s="9" t="str"/>
      <x:c r="D18" s="9" t="str"/>
      <x:c r="E18" s="9" t="str"/>
      <x:c r="F18" s="9" t="str"/>
      <x:c r="G18" s="9" t="str"/>
      <x:c r="H18" s="9" t="str">
        <x:v>Missing</x:v>
      </x:c>
      <x:c r="I18" s="9" t="str"/>
      <x:c r="J18" s="9" t="str"/>
    </x:row>
  </x:sheetData>
  <x:dataValidations count="1">
    <x:dataValidation type="list" sqref="H5:H18">
      <x:formula1>"Missing,Submitted,Verified,Rejected"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4" hidden="0" customWidth="1"/>
    <x:col min="2" max="2" width="47" hidden="0" customWidth="1"/>
    <x:col min="3" max="3" width="17" hidden="0" customWidth="1"/>
    <x:col min="4" max="4" width="22" hidden="0" customWidth="1"/>
    <x:col min="5" max="5" width="22" hidden="0" customWidth="1"/>
    <x:col min="6" max="6" width="20" hidden="0" customWidth="1"/>
    <x:col min="7" max="7" width="20" hidden="0" customWidth="1"/>
    <x:col min="8" max="8" width="22" hidden="0" customWidth="1"/>
    <x:col min="9" max="9" width="20" hidden="0" customWidth="1"/>
    <x:col min="10" max="10" width="25" hidden="0" customWidth="1"/>
  </x:cols>
  <x:sheetData>
    <x:row r="2">
      <x:c r="A2" s="1" t="str">
        <x:v>Capacity &amp; Quality</x:v>
      </x:c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28" customHeight="1">
      <x:c r="A4" s="8" t="str">
        <x:v>ID</x:v>
      </x:c>
      <x:c r="B4" s="8" t="str">
        <x:v>Criterion</x:v>
      </x:c>
      <x:c r="C4" s="8" t="str">
        <x:v>Weight</x:v>
      </x:c>
      <x:c r="D4" s="8" t="str">
        <x:v>Rating 0–5</x:v>
      </x:c>
      <x:c r="E4" s="8" t="str">
        <x:v>Evidence status</x:v>
      </x:c>
      <x:c r="F4" s="8" t="str">
        <x:v>Weighted points</x:v>
      </x:c>
    </x:row>
    <x:row r="5">
      <x:c r="A5" s="5" t="str">
        <x:v>C1</x:v>
      </x:c>
      <x:c r="B5" s="5" t="str">
        <x:v>Documented capacity and production lead time</x:v>
      </x:c>
      <x:c r="C5" s="5" t="n">
        <x:v>12</x:v>
      </x:c>
      <x:c r="D5" s="9"/>
      <x:c r="E5" s="5" t="str">
        <x:f>'Evidence'!H5</x:f>
        <x:v>Missing</x:v>
      </x:c>
      <x:c r="F5" s="11" t="str">
        <x:f>IF(E5&lt;&gt;'Methodology'!$B$19,"",IF(COUNTBLANK(D5)=1,"",IF(AND(ISNUMBER(D5),D5&gt;=0,D5&lt;=5),C5*D5/5,"")))</x:f>
      </x:c>
    </x:row>
    <x:row r="6">
      <x:c r="A6" s="5" t="str">
        <x:v>C2</x:v>
      </x:c>
      <x:c r="B6" s="5" t="str">
        <x:v>Sample inspection and defect remediation</x:v>
      </x:c>
      <x:c r="C6" s="5" t="n">
        <x:v>12</x:v>
      </x:c>
      <x:c r="D6" s="9"/>
      <x:c r="E6" s="5" t="str">
        <x:f>'Evidence'!H6</x:f>
        <x:v>Missing</x:v>
      </x:c>
      <x:c r="F6" s="11" t="str">
        <x:f>IF(E6&lt;&gt;'Methodology'!$B$19,"",IF(COUNTBLANK(D6)=1,"",IF(AND(ISNUMBER(D6),D6&gt;=0,D6&lt;=5),C6*D6/5,"")))</x:f>
      </x:c>
    </x:row>
    <x:row r="7">
      <x:c r="A7" s="5" t="str">
        <x:v>C3</x:v>
      </x:c>
      <x:c r="B7" s="5" t="str">
        <x:v>Inventory and batch traceability</x:v>
      </x:c>
      <x:c r="C7" s="5" t="n">
        <x:v>10</x:v>
      </x:c>
      <x:c r="D7" s="9"/>
      <x:c r="E7" s="5" t="str">
        <x:f>'Evidence'!H7</x:f>
        <x:v>Missing</x:v>
      </x:c>
      <x:c r="F7" s="11" t="str">
        <x:f>IF(E7&lt;&gt;'Methodology'!$B$19,"",IF(COUNTBLANK(D7)=1,"",IF(AND(ISNUMBER(D7),D7&gt;=0,D7&lt;=5),C7*D7/5,"")))</x:f>
      </x:c>
    </x:row>
    <x:row r="8">
      <x:c r="A8" s="5" t="str">
        <x:v>C4</x:v>
      </x:c>
      <x:c r="B8" s="5" t="str">
        <x:v>Substitution and stockout approval</x:v>
      </x:c>
      <x:c r="C8" s="5" t="n">
        <x:v>10</x:v>
      </x:c>
      <x:c r="D8" s="9"/>
      <x:c r="E8" s="5" t="str">
        <x:f>'Evidence'!H8</x:f>
        <x:v>Missing</x:v>
      </x:c>
      <x:c r="F8" s="11" t="str">
        <x:f>IF(E8&lt;&gt;'Methodology'!$B$19,"",IF(COUNTBLANK(D8)=1,"",IF(AND(ISNUMBER(D8),D8&gt;=0,D8&lt;=5),C8*D8/5,"")))</x:f>
      </x:c>
    </x:row>
    <x:row r="9">
      <x:c r="A9" s="5" t="str">
        <x:v>C5</x:v>
      </x:c>
      <x:c r="B9" s="5" t="str">
        <x:v>Delivery lanes and returns recovery</x:v>
      </x:c>
      <x:c r="C9" s="5" t="n">
        <x:v>8</x:v>
      </x:c>
      <x:c r="D9" s="9"/>
      <x:c r="E9" s="5" t="str">
        <x:f>'Evidence'!H9</x:f>
        <x:v>Missing</x:v>
      </x:c>
      <x:c r="F9" s="11" t="str">
        <x:f>IF(E9&lt;&gt;'Methodology'!$B$19,"",IF(COUNTBLANK(D9)=1,"",IF(AND(ISNUMBER(D9),D9&gt;=0,D9&lt;=5),C9*D9/5,"")))</x:f>
      </x:c>
    </x:row>
    <x:row r="10">
      <x:c r="A10" s="5" t="str">
        <x:v>C6</x:v>
      </x:c>
      <x:c r="B10" s="5" t="str">
        <x:v>Financial and insurance continuity</x:v>
      </x:c>
      <x:c r="C10" s="5" t="n">
        <x:v>8</x:v>
      </x:c>
      <x:c r="D10" s="9"/>
      <x:c r="E10" s="5" t="str">
        <x:f>'Evidence'!H10</x:f>
        <x:v>Missing</x:v>
      </x:c>
      <x:c r="F10" s="11" t="str">
        <x:f>IF(E10&lt;&gt;'Methodology'!$B$19,"",IF(COUNTBLANK(D10)=1,"",IF(AND(ISNUMBER(D10),D10&gt;=0,D10&lt;=5),C10*D10/5,"")))</x:f>
      </x:c>
    </x:row>
    <x:row r="11">
      <x:c r="D11" s="10"/>
    </x:row>
    <x:row r="12">
      <x:c r="D12" s="10"/>
    </x:row>
  </x:sheetData>
  <x:dataValidations count="1">
    <x:dataValidation type="whole" operator="between" sqref="D5:D10">
      <x:formula1>0</x:formula1>
      <x:formula2>5</x:formula2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4" hidden="0" customWidth="1"/>
    <x:col min="2" max="2" width="47" hidden="0" customWidth="1"/>
    <x:col min="3" max="3" width="17" hidden="0" customWidth="1"/>
    <x:col min="4" max="4" width="22" hidden="0" customWidth="1"/>
    <x:col min="5" max="5" width="22" hidden="0" customWidth="1"/>
    <x:col min="6" max="6" width="20" hidden="0" customWidth="1"/>
    <x:col min="7" max="7" width="20" hidden="0" customWidth="1"/>
    <x:col min="8" max="8" width="22" hidden="0" customWidth="1"/>
    <x:col min="9" max="9" width="20" hidden="0" customWidth="1"/>
    <x:col min="10" max="10" width="25" hidden="0" customWidth="1"/>
  </x:cols>
  <x:sheetData>
    <x:row r="2">
      <x:c r="A2" s="1" t="str">
        <x:v>Data &amp; Security</x:v>
      </x:c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28" customHeight="1">
      <x:c r="A4" s="8" t="str">
        <x:v>ID</x:v>
      </x:c>
      <x:c r="B4" s="8" t="str">
        <x:v>Criterion</x:v>
      </x:c>
      <x:c r="C4" s="8" t="str">
        <x:v>Weight</x:v>
      </x:c>
      <x:c r="D4" s="8" t="str">
        <x:v>Rating 0–5</x:v>
      </x:c>
      <x:c r="E4" s="8" t="str">
        <x:v>Evidence status</x:v>
      </x:c>
      <x:c r="F4" s="8" t="str">
        <x:v>Weighted points</x:v>
      </x:c>
    </x:row>
    <x:row r="5">
      <x:c r="A5" s="5" t="str">
        <x:v>D1</x:v>
      </x:c>
      <x:c r="B5" s="5" t="str">
        <x:v>Recipient data minimization</x:v>
      </x:c>
      <x:c r="C5" s="5" t="n">
        <x:v>10</x:v>
      </x:c>
      <x:c r="D5" s="9"/>
      <x:c r="E5" s="5" t="str">
        <x:f>'Evidence'!H11</x:f>
        <x:v>Missing</x:v>
      </x:c>
      <x:c r="F5" s="11" t="str">
        <x:f>IF(E5&lt;&gt;'Methodology'!$B$19,"",IF(COUNTBLANK(D5)=1,"",IF(AND(ISNUMBER(D5),D5&gt;=0,D5&lt;=5),C5*D5/5,"")))</x:f>
      </x:c>
    </x:row>
    <x:row r="6">
      <x:c r="A6" s="5" t="str">
        <x:v>D2</x:v>
      </x:c>
      <x:c r="B6" s="5" t="str">
        <x:v>Access, retention and deletion</x:v>
      </x:c>
      <x:c r="C6" s="5" t="n">
        <x:v>10</x:v>
      </x:c>
      <x:c r="D6" s="9"/>
      <x:c r="E6" s="5" t="str">
        <x:f>'Evidence'!H12</x:f>
        <x:v>Missing</x:v>
      </x:c>
      <x:c r="F6" s="11" t="str">
        <x:f>IF(E6&lt;&gt;'Methodology'!$B$19,"",IF(COUNTBLANK(D6)=1,"",IF(AND(ISNUMBER(D6),D6&gt;=0,D6&lt;=5),C6*D6/5,"")))</x:f>
      </x:c>
    </x:row>
    <x:row r="7">
      <x:c r="A7" s="5" t="str">
        <x:v>D3</x:v>
      </x:c>
      <x:c r="B7" s="5" t="str">
        <x:v>Incident and subcontractor response</x:v>
      </x:c>
      <x:c r="C7" s="5" t="n">
        <x:v>10</x:v>
      </x:c>
      <x:c r="D7" s="9"/>
      <x:c r="E7" s="5" t="str">
        <x:f>'Evidence'!H13</x:f>
        <x:v>Missing</x:v>
      </x:c>
      <x:c r="F7" s="11" t="str">
        <x:f>IF(E7&lt;&gt;'Methodology'!$B$19,"",IF(COUNTBLANK(D7)=1,"",IF(AND(ISNUMBER(D7),D7&gt;=0,D7&lt;=5),C7*D7/5,"")))</x:f>
      </x:c>
    </x:row>
    <x:row r="8">
      <x:c r="A8" s="5" t="str">
        <x:v>D4</x:v>
      </x:c>
      <x:c r="B8" s="5" t="str">
        <x:v>Security control evidence</x:v>
      </x:c>
      <x:c r="C8" s="5" t="n">
        <x:v>10</x:v>
      </x:c>
      <x:c r="D8" s="9"/>
      <x:c r="E8" s="5" t="str">
        <x:f>'Evidence'!H14</x:f>
        <x:v>Missing</x:v>
      </x:c>
      <x:c r="F8" s="11" t="str">
        <x:f>IF(E8&lt;&gt;'Methodology'!$B$19,"",IF(COUNTBLANK(D8)=1,"",IF(AND(ISNUMBER(D8),D8&gt;=0,D8&lt;=5),C8*D8/5,"")))</x:f>
      </x:c>
    </x:row>
    <x:row r="9">
      <x:c r="D9" s="10"/>
    </x:row>
    <x:row r="10">
      <x:c r="D10" s="10"/>
    </x:row>
    <x:row r="11">
      <x:c r="D11" s="10"/>
    </x:row>
    <x:row r="12">
      <x:c r="D12" s="10"/>
    </x:row>
  </x:sheetData>
  <x:dataValidations count="1">
    <x:dataValidation type="whole" operator="between" sqref="D5:D8">
      <x:formula1>0</x:formula1>
      <x:formula2>5</x:formula2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3" hidden="0" customWidth="1"/>
    <x:col min="2" max="2" width="38" hidden="0" customWidth="1"/>
    <x:col min="3" max="3" width="17" hidden="0" customWidth="1"/>
    <x:col min="4" max="4" width="22" hidden="0" customWidth="1"/>
    <x:col min="5" max="5" width="22" hidden="0" customWidth="1"/>
    <x:col min="6" max="6" width="20" hidden="0" customWidth="1"/>
    <x:col min="7" max="7" width="20" hidden="0" customWidth="1"/>
    <x:col min="8" max="8" width="22" hidden="0" customWidth="1"/>
    <x:col min="9" max="9" width="20" hidden="0" customWidth="1"/>
    <x:col min="10" max="10" width="25" hidden="0" customWidth="1"/>
  </x:cols>
  <x:sheetData>
    <x:row r="2">
      <x:c r="A2" s="1" t="str">
        <x:v>Scorecard</x:v>
      </x:c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28" customHeight="1">
      <x:c r="A4" s="8" t="str">
        <x:v>Decision summary</x:v>
      </x:c>
      <x:c r="B4" s="8" t="str"/>
    </x:row>
    <x:row r="5">
      <x:c r="A5" t="str">
        <x:v>Supplier</x:v>
      </x:c>
      <x:c r="B5" s="10"/>
    </x:row>
    <x:row r="6">
      <x:c r="A6" t="str">
        <x:v>Program / market</x:v>
      </x:c>
      <x:c r="B6" s="10"/>
    </x:row>
    <x:row r="7">
      <x:c r="A7" t="str">
        <x:v>Weight total</x:v>
      </x:c>
      <x:c r="B7" t="n">
        <x:f>SUM('Capacity &amp; Quality'!C5:C10,'Data &amp; Security'!C5:C8)</x:f>
        <x:v>100</x:v>
      </x:c>
    </x:row>
    <x:row r="8">
      <x:c r="A8" t="str">
        <x:v>Scored criteria</x:v>
      </x:c>
      <x:c r="B8" t="n">
        <x:f>COUNT('Capacity &amp; Quality'!F5:F10)+COUNT('Data &amp; Security'!F5:F8)</x:f>
        <x:v>0</x:v>
      </x:c>
    </x:row>
    <x:row r="9">
      <x:c r="A9" t="str">
        <x:v>Weighted score / 100</x:v>
      </x:c>
      <x:c r="B9" s="12" t="str">
        <x:f>IF(OR(B7&lt;&gt;100,B8&lt;&gt;10),"",SUM('Capacity &amp; Quality'!F5:F10,'Data &amp; Security'!F5:F8))</x:f>
      </x:c>
    </x:row>
    <x:row r="10">
      <x:c r="A10" t="str">
        <x:v>Mandatory gates verified</x:v>
      </x:c>
      <x:c r="B10" t="n">
        <x:f>COUNTIFS('Evidence'!H15:H18,'Methodology'!$B$19)</x:f>
        <x:v>0</x:v>
      </x:c>
    </x:row>
    <x:row r="11">
      <x:c r="A11" t="str">
        <x:v>Suggested review state</x:v>
      </x:c>
      <x:c r="B11" t="str">
        <x:f>IF(B7&lt;&gt;100,'Methodology'!$B$20,IF(B10&lt;&gt;4,'Methodology'!$B$21,IF(B8&lt;&gt;10,'Methodology'!$B$22,IF(B9&gt;='Methodology'!$B$5,'Methodology'!$B$23,IF(B9&gt;='Methodology'!$B$6,'Methodology'!$B$24,'Methodology'!$B$25)))))</x:f>
        <x:v>Hold: mandatory evidence</x:v>
      </x:c>
    </x:row>
    <x:row r="13">
      <x:c r="A13" t="str">
        <x:v>Final decision owner</x:v>
      </x:c>
      <x:c r="B13" s="10"/>
    </x:row>
    <x:row r="14">
      <x:c r="A14" t="str">
        <x:v>Final decision / date</x:v>
      </x:c>
      <x:c r="B14" s="10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52" hidden="0" customWidth="1"/>
    <x:col min="3" max="3" width="17" hidden="0" customWidth="1"/>
    <x:col min="4" max="4" width="22" hidden="0" customWidth="1"/>
    <x:col min="5" max="5" width="22" hidden="0" customWidth="1"/>
    <x:col min="6" max="6" width="20" hidden="0" customWidth="1"/>
    <x:col min="7" max="7" width="20" hidden="0" customWidth="1"/>
    <x:col min="8" max="8" width="22" hidden="0" customWidth="1"/>
    <x:col min="9" max="9" width="20" hidden="0" customWidth="1"/>
    <x:col min="10" max="10" width="25" hidden="0" customWidth="1"/>
  </x:cols>
  <x:sheetData>
    <x:row r="2">
      <x:c r="A2" s="1" t="str">
        <x:v>Conditions</x:v>
      </x:c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28" customHeight="1">
      <x:c r="A4" s="8" t="str">
        <x:v>ID</x:v>
      </x:c>
      <x:c r="B4" s="8" t="str">
        <x:v>Condition or action</x:v>
      </x:c>
      <x:c r="C4" s="8" t="str">
        <x:v>Owner</x:v>
      </x:c>
      <x:c r="D4" s="8" t="str">
        <x:v>Due date</x:v>
      </x:c>
      <x:c r="E4" s="8" t="str">
        <x:v>Evidence link</x:v>
      </x:c>
      <x:c r="F4" s="8" t="str">
        <x:v>Status</x:v>
      </x:c>
      <x:c r="G4" s="8" t="str">
        <x:v>Closure reviewer</x:v>
      </x:c>
    </x:row>
    <x:row r="5">
      <x:c r="A5" s="5" t="str">
        <x:v>A1</x:v>
      </x:c>
      <x:c r="B5" s="9"/>
      <x:c r="C5" s="9"/>
      <x:c r="D5" s="9"/>
      <x:c r="E5" s="9"/>
      <x:c r="F5" s="9"/>
      <x:c r="G5" s="9"/>
    </x:row>
    <x:row r="6">
      <x:c r="A6" s="5" t="str">
        <x:v>A2</x:v>
      </x:c>
      <x:c r="B6" s="9"/>
      <x:c r="C6" s="9"/>
      <x:c r="D6" s="9"/>
      <x:c r="E6" s="9"/>
      <x:c r="F6" s="9"/>
      <x:c r="G6" s="9"/>
    </x:row>
    <x:row r="7">
      <x:c r="A7" s="5" t="str">
        <x:v>A3</x:v>
      </x:c>
      <x:c r="B7" s="9"/>
      <x:c r="C7" s="9"/>
      <x:c r="D7" s="9"/>
      <x:c r="E7" s="9"/>
      <x:c r="F7" s="9"/>
      <x:c r="G7" s="9"/>
    </x:row>
    <x:row r="8">
      <x:c r="A8" s="5" t="str">
        <x:v>A4</x:v>
      </x:c>
      <x:c r="B8" s="9"/>
      <x:c r="C8" s="9"/>
      <x:c r="D8" s="9"/>
      <x:c r="E8" s="9"/>
      <x:c r="F8" s="9"/>
      <x:c r="G8" s="9"/>
    </x:row>
    <x:row r="9">
      <x:c r="A9" s="5" t="str">
        <x:v>A5</x:v>
      </x:c>
      <x:c r="B9" s="9"/>
      <x:c r="C9" s="9"/>
      <x:c r="D9" s="9"/>
      <x:c r="E9" s="9"/>
      <x:c r="F9" s="9"/>
      <x:c r="G9" s="9"/>
    </x:row>
    <x:row r="10">
      <x:c r="A10" s="5" t="str">
        <x:v>A6</x:v>
      </x:c>
      <x:c r="B10" s="9"/>
      <x:c r="C10" s="9"/>
      <x:c r="D10" s="9"/>
      <x:c r="E10" s="9"/>
      <x:c r="F10" s="9"/>
      <x:c r="G10" s="9"/>
    </x:row>
    <x:row r="11">
      <x:c r="A11" s="5" t="str">
        <x:v>A7</x:v>
      </x:c>
      <x:c r="B11" s="9"/>
      <x:c r="C11" s="9"/>
      <x:c r="D11" s="9"/>
      <x:c r="E11" s="9"/>
      <x:c r="F11" s="9"/>
      <x:c r="G11" s="9"/>
    </x:row>
    <x:row r="12">
      <x:c r="A12" s="5" t="str">
        <x:v>A8</x:v>
      </x:c>
      <x:c r="B12" s="9"/>
      <x:c r="C12" s="9"/>
      <x:c r="D12" s="9"/>
      <x:c r="E12" s="9"/>
      <x:c r="F12" s="9"/>
      <x:c r="G12" s="9"/>
    </x:row>
    <x:row r="13">
      <x:c r="A13" s="5" t="str">
        <x:v>A9</x:v>
      </x:c>
      <x:c r="B13" s="9"/>
      <x:c r="C13" s="9"/>
      <x:c r="D13" s="9"/>
      <x:c r="E13" s="9"/>
      <x:c r="F13" s="9"/>
      <x:c r="G13" s="9"/>
    </x:row>
    <x:row r="14">
      <x:c r="A14" s="5" t="str">
        <x:v>A10</x:v>
      </x:c>
      <x:c r="B14" s="9"/>
      <x:c r="C14" s="9"/>
      <x:c r="D14" s="9"/>
      <x:c r="E14" s="9"/>
      <x:c r="F14" s="9"/>
      <x:c r="G14" s="9"/>
    </x:row>
    <x:row r="15">
      <x:c r="A15" s="5"/>
      <x:c r="B15" s="9"/>
      <x:c r="C15" s="9"/>
      <x:c r="D15" s="9"/>
      <x:c r="E15" s="9"/>
      <x:c r="F15" s="9"/>
      <x:c r="G15" s="9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8" hidden="0" customWidth="1"/>
    <x:col min="2" max="2" width="20" hidden="0" customWidth="1"/>
    <x:col min="3" max="3" width="20" hidden="0" customWidth="1"/>
    <x:col min="4" max="4" width="20" hidden="0" customWidth="1"/>
    <x:col min="5" max="5" width="22" hidden="0" customWidth="1"/>
    <x:col min="6" max="6" width="20" hidden="0" customWidth="1"/>
    <x:col min="7" max="7" width="20" hidden="0" customWidth="1"/>
    <x:col min="8" max="8" width="22" hidden="0" customWidth="1"/>
    <x:col min="9" max="9" width="20" hidden="0" customWidth="1"/>
    <x:col min="10" max="10" width="25" hidden="0" customWidth="1"/>
  </x:cols>
  <x:sheetData>
    <x:row r="2">
      <x:c r="A2" s="1" t="str">
        <x:v>QA</x:v>
      </x:c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28" customHeight="1">
      <x:c r="A4" s="8" t="str">
        <x:v>Audit check</x:v>
      </x:c>
      <x:c r="B4" s="8" t="str">
        <x:v>Observed</x:v>
      </x:c>
      <x:c r="C4" s="8" t="str">
        <x:v>Expected</x:v>
      </x:c>
      <x:c r="D4" s="8" t="str">
        <x:v>Result</x:v>
      </x:c>
    </x:row>
    <x:row r="5">
      <x:c r="A5" s="5" t="str">
        <x:v>Weight total</x:v>
      </x:c>
      <x:c r="B5" s="5" t="n">
        <x:f>'Scorecard'!B7</x:f>
        <x:v>100</x:v>
      </x:c>
      <x:c r="C5" s="5" t="n">
        <x:v>100</x:v>
      </x:c>
      <x:c r="D5" s="5" t="str">
        <x:f>IF(B5=C5,"OK","REVIEW")</x:f>
        <x:v>OK</x:v>
      </x:c>
    </x:row>
    <x:row r="6">
      <x:c r="A6" s="5" t="str">
        <x:v>Scored criteria</x:v>
      </x:c>
      <x:c r="B6" s="5" t="n">
        <x:f>'Scorecard'!B8</x:f>
        <x:v>0</x:v>
      </x:c>
      <x:c r="C6" s="5" t="n">
        <x:v>10</x:v>
      </x:c>
      <x:c r="D6" s="5" t="str">
        <x:f>IF(B6=C6,"OK","INCOMPLETE")</x:f>
        <x:v>INCOMPLETE</x:v>
      </x:c>
    </x:row>
    <x:row r="7">
      <x:c r="A7" s="5" t="str">
        <x:v>Mandatory gates verified</x:v>
      </x:c>
      <x:c r="B7" s="5" t="n">
        <x:f>'Scorecard'!B10</x:f>
        <x:v>0</x:v>
      </x:c>
      <x:c r="C7" s="5" t="n">
        <x:v>4</x:v>
      </x:c>
      <x:c r="D7" s="5" t="str">
        <x:f>IF(B7=C7,"OK","INCOMPLETE")</x:f>
        <x:v>INCOMPLETE</x:v>
      </x:c>
    </x:row>
    <x:row r="8">
      <x:c r="A8" s="5" t="str">
        <x:v>Approval review threshold</x:v>
      </x:c>
      <x:c r="B8" s="5" t="n">
        <x:f>'Methodology'!B5</x:f>
        <x:v>80</x:v>
      </x:c>
      <x:c r="C8" s="5" t="n">
        <x:v>100</x:v>
      </x:c>
      <x:c r="D8" s="5" t="str">
        <x:f>IF(AND(B8&gt;=0,B8&lt;=C8),"OK","REVIEW")</x:f>
        <x:v>OK</x:v>
      </x:c>
    </x:row>
    <x:row r="9">
      <x:c r="A9" s="5" t="str">
        <x:v>Conditional review threshold</x:v>
      </x:c>
      <x:c r="B9" s="5" t="n">
        <x:f>'Methodology'!B6</x:f>
        <x:v>65</x:v>
      </x:c>
      <x:c r="C9" s="5" t="n">
        <x:f>B8</x:f>
        <x:v>80</x:v>
      </x:c>
      <x:c r="D9" s="5" t="str">
        <x:f>IF(AND(B9&gt;=0,B9&lt;=C9),"OK","REVIEW")</x:f>
        <x:v>OK</x:v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8" hidden="0" customWidth="1"/>
    <x:col min="2" max="2" width="100" hidden="0" customWidth="1"/>
    <x:col min="3" max="3" width="17" hidden="0" customWidth="1"/>
    <x:col min="4" max="4" width="22" hidden="0" customWidth="1"/>
    <x:col min="5" max="5" width="22" hidden="0" customWidth="1"/>
    <x:col min="6" max="6" width="20" hidden="0" customWidth="1"/>
    <x:col min="7" max="7" width="20" hidden="0" customWidth="1"/>
    <x:col min="8" max="8" width="22" hidden="0" customWidth="1"/>
    <x:col min="9" max="9" width="20" hidden="0" customWidth="1"/>
    <x:col min="10" max="10" width="25" hidden="0" customWidth="1"/>
  </x:cols>
  <x:sheetData>
    <x:row r="2">
      <x:c r="A2" s="1" t="str">
        <x:v>Methodology</x:v>
      </x:c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28" customHeight="1">
      <x:c r="A4" s="8" t="str">
        <x:v>Version</x:v>
      </x:c>
      <x:c r="B4" s="8" t="str">
        <x:v>2.0</x:v>
      </x:c>
    </x:row>
    <x:row r="5">
      <x:c r="A5" s="5" t="str">
        <x:v>Approval review threshold</x:v>
      </x:c>
      <x:c r="B5" s="9" t="n">
        <x:v>80</x:v>
      </x:c>
    </x:row>
    <x:row r="6">
      <x:c r="A6" s="5" t="str">
        <x:v>Conditional review threshold</x:v>
      </x:c>
      <x:c r="B6" s="9" t="n">
        <x:v>65</x:v>
      </x:c>
    </x:row>
    <x:row r="7">
      <x:c r="A7" s="5" t="str">
        <x:v>Rating scale</x:v>
      </x:c>
      <x:c r="B7" s="5" t="str">
        <x:v>0–5: 0=no capability, 5=well evidenced; blank=not evaluated</x:v>
      </x:c>
    </x:row>
    <x:row r="8">
      <x:c r="A8" s="5" t="str">
        <x:v>Weighting method</x:v>
      </x:c>
      <x:c r="B8" s="5" t="str">
        <x:v>Weights total 100; points = weight × rating ÷ 5. Initial weights are editable examples, not industry benchmarks.</x:v>
      </x:c>
    </x:row>
    <x:row r="9">
      <x:c r="A9" s="5" t="str">
        <x:v>Mandatory gate policy</x:v>
      </x:c>
      <x:c r="B9" s="5" t="str">
        <x:v>All four mandatory records need independent verification; legal/privacy owners decide applicability.</x:v>
      </x:c>
    </x:row>
    <x:row r="10">
      <x:c r="A10" s="5" t="str">
        <x:v>Source context</x:v>
      </x:c>
      <x:c r="B10" s="5" t="str">
        <x:v>Sources inform questions, not supplier certification claims. Last verified 2026-10-27.</x:v>
      </x:c>
    </x:row>
    <x:row r="11">
      <x:c r="A11" s="5" t="str">
        <x:v>NIST due diligence guide</x:v>
      </x:c>
      <x:c r="B11" s="5" t="str">
        <x:v>https://csrc.nist.gov/pubs/sp/1326/final</x:v>
      </x:c>
    </x:row>
    <x:row r="12">
      <x:c r="A12" s="5" t="str">
        <x:v>ISO quality standard</x:v>
      </x:c>
      <x:c r="B12" s="5" t="str">
        <x:v>https://www.iso.org/standard/9001</x:v>
      </x:c>
    </x:row>
    <x:row r="13">
      <x:c r="A13" s="5" t="str">
        <x:v>ISO security standard</x:v>
      </x:c>
      <x:c r="B13" s="5" t="str">
        <x:v>https://www.iso.org/standard/27001</x:v>
      </x:c>
    </x:row>
    <x:row r="14">
      <x:c r="A14" s="5" t="str">
        <x:v>Author note</x:v>
      </x:c>
      <x:c r="B14" s="5" t="str">
        <x:v>Template logic is an original Giftpack editorial model; no supplier results are prefilled.</x:v>
      </x:c>
    </x:row>
    <x:row r="15">
      <x:c r="A15" s="5"/>
      <x:c r="B15" s="5"/>
    </x:row>
    <x:row r="16">
      <x:c r="A16" s="5"/>
      <x:c r="B16" s="5"/>
    </x:row>
    <x:row r="17">
      <x:c r="A17" s="5"/>
      <x:c r="B17" s="5"/>
    </x:row>
    <x:row r="18">
      <x:c r="A18" s="5"/>
      <x:c r="B18" s="5"/>
    </x:row>
    <x:row r="19">
      <x:c r="A19" s="5" t="str">
        <x:v>Verified evidence label</x:v>
      </x:c>
      <x:c r="B19" s="5" t="str">
        <x:v>Verified</x:v>
      </x:c>
    </x:row>
    <x:row r="20">
      <x:c r="A20" s="5"/>
      <x:c r="B20" s="5" t="str">
        <x:v>Fix weights</x:v>
      </x:c>
    </x:row>
    <x:row r="21">
      <x:c r="A21" s="5"/>
      <x:c r="B21" s="5" t="str">
        <x:v>Hold: mandatory evidence</x:v>
      </x:c>
    </x:row>
    <x:row r="22">
      <x:c r="A22" s="5"/>
      <x:c r="B22" s="5" t="str">
        <x:v>Hold: scoring evidence</x:v>
      </x:c>
    </x:row>
    <x:row r="23">
      <x:c r="A23" s="5"/>
      <x:c r="B23" s="5" t="str">
        <x:v>Ready for approval review</x:v>
      </x:c>
    </x:row>
    <x:row r="24">
      <x:c r="A24" s="5"/>
      <x:c r="B24" s="5" t="str">
        <x:v>Conditional pilot review</x:v>
      </x:c>
    </x:row>
    <x:row r="25">
      <x:c r="A25" s="5"/>
      <x:c r="B25" s="5" t="str">
        <x:v>Do not onboard</x:v>
      </x:c>
    </x:row>
  </x:sheetData>
  <x:pageMargins left="0.7" right="0.7" top="0.75" bottom="0.75" header="0.3" footer="0.3"/>
</x:worksheet>
</file>