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b6496a623974b33" /></Relationships>
</file>

<file path=xl/workbook.xml><?xml version="1.0" encoding="utf-8"?>
<x:workbook xmlns:x="http://schemas.openxmlformats.org/spreadsheetml/2006/main">
  <x:sheets>
    <x:sheet xmlns:r="http://schemas.openxmlformats.org/officeDocument/2006/relationships" name="입력" sheetId="1" r:id="R0576e282b39e405a"/>
    <x:sheet xmlns:r="http://schemas.openxmlformats.org/officeDocument/2006/relationships" name="판정 규칙" sheetId="2" r:id="Ra1a98a46c2d2438f"/>
    <x:sheet xmlns:r="http://schemas.openxmlformats.org/officeDocument/2006/relationships" name="배정 결과" sheetId="3" r:id="Rcd2efeaf179d4940"/>
    <x:sheet xmlns:r="http://schemas.openxmlformats.org/officeDocument/2006/relationships" name="검증 기록" sheetId="4" r:id="Raf6d4dcc5e2a4895"/>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yyyy-mm-dd"/>
    <x:numFmt numFmtId="201" formatCode="#,##0.00;[Red](#,##0.00);0.00"/>
  </x:numFmts>
  <x:fonts count="4">
    <x:font>
      <x:sz val="11"/>
      <x:name val="Carlito"/>
    </x:font>
    <x:font>
      <x:sz val="11"/>
      <x:color rgb="FF1B3036"/>
      <x:name val="Noto Sans CJK KR"/>
    </x:font>
    <x:font>
      <x:b/>
      <x:sz val="18"/>
      <x:color rgb="FFFFFFFF"/>
      <x:name val="Noto Sans CJK KR"/>
    </x:font>
    <x:font>
      <x:b/>
      <x:sz val="11"/>
      <x:color rgb="FFFFFFFF"/>
      <x:name val="Noto Sans CJK KR"/>
    </x:font>
  </x:fonts>
  <x:fills count="8">
    <x:fill>
      <x:patternFill patternType="none"/>
    </x:fill>
    <x:fill>
      <x:patternFill patternType="gray125"/>
    </x:fill>
    <x:fill>
      <x:patternFill patternType="solid">
        <x:fgColor rgb="FF123A42"/>
      </x:patternFill>
    </x:fill>
    <x:fill>
      <x:patternFill patternType="solid">
        <x:fgColor rgb="FFE7F3FF"/>
      </x:patternFill>
    </x:fill>
    <x:fill>
      <x:patternFill patternType="solid">
        <x:fgColor rgb="FF1B6A72"/>
      </x:patternFill>
    </x:fill>
    <x:fill>
      <x:patternFill patternType="solid">
        <x:fgColor rgb="FFFFF1D6"/>
      </x:patternFill>
    </x:fill>
    <x:fill>
      <x:patternFill patternType="solid">
        <x:fgColor rgb="FFFFFFFF"/>
      </x:patternFill>
    </x:fill>
    <x:fill>
      <x:patternFill patternType="solid">
        <x:fgColor rgb="FFF1F6F4"/>
      </x:patternFill>
    </x:fill>
  </x:fills>
  <x:borders count="1">
    <x:border>
      <x:left/>
      <x:right/>
      <x:top/>
      <x:bottom/>
      <x:diagonal/>
    </x:border>
  </x:borders>
  <x:cellStyleXfs count="1">
    <x:xf numFmtId="0" fontId="0" fillId="0" borderId="0"/>
  </x:cellStyleXfs>
  <x:cellXfs count="16">
    <x:xf numFmtId="0" fontId="0" fillId="0" borderId="0" xfId="0"/>
    <x:xf numFmtId="0" fontId="1" fillId="0" borderId="0" xfId="0" applyNumberFormat="1" applyFont="1" applyFill="1" applyBorder="1"/>
    <x:xf numFmtId="0" fontId="1" fillId="0" borderId="0" xfId="0" applyNumberFormat="1" applyFont="1" applyFill="1" applyBorder="1" applyAlignment="1">
      <x:alignment wrapText="1"/>
    </x:xf>
    <x:xf numFmtId="0" fontId="1" fillId="0" borderId="0" xfId="0" applyNumberFormat="1" applyFont="1" applyFill="1" applyBorder="1" applyAlignment="1">
      <x:alignment vertical="center" wrapText="1"/>
    </x:xf>
    <x:xf numFmtId="0" fontId="1" fillId="2" borderId="0" xfId="0" applyNumberFormat="1" applyFont="1" applyFill="1" applyBorder="1" applyAlignment="1">
      <x:alignment vertical="center" wrapText="1"/>
    </x:xf>
    <x:xf numFmtId="0" fontId="2" fillId="2" borderId="0" xfId="0" applyNumberFormat="1" applyFont="1" applyFill="1" applyBorder="1" applyAlignment="1">
      <x:alignment vertical="center" wrapText="1"/>
    </x:xf>
    <x:xf numFmtId="0" fontId="3" fillId="2" borderId="0" xfId="0" applyNumberFormat="1" applyFont="1" applyFill="1" applyBorder="1" applyAlignment="1">
      <x:alignment vertical="center" wrapText="1"/>
    </x:xf>
    <x:xf numFmtId="0" fontId="1" fillId="3" borderId="0" xfId="0" applyNumberFormat="1" applyFont="1" applyFill="1" applyBorder="1" applyAlignment="1">
      <x:alignment vertical="center" wrapText="1"/>
    </x:xf>
    <x:xf numFmtId="200" fontId="1" fillId="3" borderId="0" xfId="0" applyNumberFormat="1" applyFont="1" applyFill="1" applyBorder="1" applyAlignment="1">
      <x:alignment vertical="center" wrapText="1"/>
    </x:xf>
    <x:xf numFmtId="0" fontId="1" fillId="4" borderId="0" xfId="0" applyNumberFormat="1" applyFont="1" applyFill="1" applyBorder="1" applyAlignment="1">
      <x:alignment vertical="center" wrapText="1"/>
    </x:xf>
    <x:xf numFmtId="0" fontId="3" fillId="4" borderId="0" xfId="0" applyNumberFormat="1" applyFont="1" applyFill="1" applyBorder="1" applyAlignment="1">
      <x:alignment vertical="center" wrapText="1"/>
    </x:xf>
    <x:xf numFmtId="0" fontId="1" fillId="5" borderId="0" xfId="0" applyNumberFormat="1" applyFont="1" applyFill="1" applyBorder="1" applyAlignment="1">
      <x:alignment vertical="center" wrapText="1"/>
    </x:xf>
    <x:xf numFmtId="0" fontId="1" fillId="6" borderId="0" xfId="0" applyNumberFormat="1" applyFont="1" applyFill="1" applyBorder="1" applyAlignment="1">
      <x:alignment vertical="center" wrapText="1"/>
    </x:xf>
    <x:xf numFmtId="0" fontId="1" fillId="7" borderId="0" xfId="0" applyNumberFormat="1" applyFont="1" applyFill="1" applyBorder="1" applyAlignment="1">
      <x:alignment vertical="center" wrapText="1"/>
    </x:xf>
    <x:xf numFmtId="201" fontId="1" fillId="6" borderId="0" xfId="0" applyNumberFormat="1" applyFont="1" applyFill="1" applyBorder="1" applyAlignment="1">
      <x:alignment vertical="center" wrapText="1"/>
    </x:xf>
    <x:xf numFmtId="201" fontId="1" fillId="7"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f5e6642693544884" /><Relationship Type="http://schemas.openxmlformats.org/officeDocument/2006/relationships/theme" Target="/xl/theme/theme1.xml" Id="Raaaf9783468e4ab7" /><Relationship Type="http://schemas.openxmlformats.org/officeDocument/2006/relationships/sharedStrings" Target="/xl/sharedStrings.xml" Id="R61597923a6784cfe" /><Relationship Type="http://schemas.openxmlformats.org/officeDocument/2006/relationships/worksheet" Target="/xl/worksheets/sheet1.xml" Id="R0576e282b39e405a" /><Relationship Type="http://schemas.openxmlformats.org/officeDocument/2006/relationships/worksheet" Target="/xl/worksheets/sheet2.xml" Id="Ra1a98a46c2d2438f" /><Relationship Type="http://schemas.openxmlformats.org/officeDocument/2006/relationships/worksheet" Target="/xl/worksheets/sheet3.xml" Id="Rcd2efeaf179d4940" /><Relationship Type="http://schemas.openxmlformats.org/officeDocument/2006/relationships/worksheet" Target="/xl/worksheets/sheet4.xml" Id="Raf6d4dcc5e2a4895"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s>
  <x:sheetData>
    <x:row r="1" ht="38" customHeight="1">
      <x:c r="A1" s="5" t="str">
        <x:v>잔여 행사 물품 재배정｜재고 한 묶음과 행사 세 곳</x:v>
      </x:c>
      <x:c r="B1" s="5"/>
      <x:c r="C1" s="5"/>
      <x:c r="D1" s="5"/>
      <x:c r="E1" s="5"/>
      <x:c r="F1" s="5"/>
      <x:c r="G1" s="5"/>
      <x:c r="H1" s="5"/>
      <x:c r="I1" s="5"/>
    </x:row>
    <x:row r="2" ht="42" customHeight="1">
      <x:c r="A2" s="6" t="str">
        <x:v>가상 사례｜판2027-10-26｜출처 확인2026-10-28｜출고 승인 아님</x:v>
      </x:c>
      <x:c r="B2" s="6"/>
      <x:c r="C2" s="6"/>
      <x:c r="D2" s="6"/>
      <x:c r="E2" s="6"/>
      <x:c r="F2" s="6"/>
      <x:c r="G2" s="6"/>
      <x:c r="H2" s="6"/>
      <x:c r="I2" s="6"/>
    </x:row>
    <x:row r="3" ht="28" customHeight="1">
      <x:c r="A3" s="3"/>
      <x:c r="B3" s="3"/>
      <x:c r="C3" s="3"/>
      <x:c r="D3" s="3"/>
      <x:c r="E3" s="3"/>
      <x:c r="F3" s="3"/>
      <x:c r="G3" s="3"/>
      <x:c r="H3" s="3"/>
      <x:c r="I3" s="3"/>
    </x:row>
    <x:row r="4" ht="28" customHeight="1">
      <x:c r="A4" s="3" t="str">
        <x:v>품목 및 재고 묶음 번호</x:v>
      </x:c>
      <x:c r="B4" s="7" t="str">
        <x:v>가상 재고 일</x:v>
      </x:c>
      <x:c r="C4" s="3" t="str">
        <x:v>통화（전체 동일）</x:v>
      </x:c>
      <x:c r="D4" s="7" t="str">
        <x:v>KRW</x:v>
      </x:c>
      <x:c r="E4" s="3"/>
      <x:c r="F4" s="3"/>
      <x:c r="G4" s="3"/>
      <x:c r="H4" s="3"/>
      <x:c r="I4" s="3"/>
    </x:row>
    <x:row r="5" ht="28" customHeight="1">
      <x:c r="A5" s="3" t="str">
        <x:v>실사 수량</x:v>
      </x:c>
      <x:c r="B5" s="3"/>
      <x:c r="C5" s="3"/>
      <x:c r="D5" s="7" t="n">
        <x:v>100</x:v>
      </x:c>
      <x:c r="E5" s="7"/>
      <x:c r="F5" s="7"/>
      <x:c r="G5" s="3"/>
      <x:c r="H5" s="3"/>
      <x:c r="I5" s="3"/>
    </x:row>
    <x:row r="6" ht="28" customHeight="1">
      <x:c r="A6" s="3" t="str">
        <x:v>예약 또는 격리 수량</x:v>
      </x:c>
      <x:c r="B6" s="3"/>
      <x:c r="C6" s="3"/>
      <x:c r="D6" s="7" t="n">
        <x:v>0</x:v>
      </x:c>
      <x:c r="E6" s="7"/>
      <x:c r="F6" s="7"/>
      <x:c r="G6" s="3"/>
      <x:c r="H6" s="3"/>
      <x:c r="I6" s="3"/>
    </x:row>
    <x:row r="7" ht="28" customHeight="1">
      <x:c r="A7" s="3" t="str">
        <x:v>상태 확인 완료</x:v>
      </x:c>
      <x:c r="B7" s="3"/>
      <x:c r="C7" s="3"/>
      <x:c r="D7" s="7" t="str">
        <x:v>예</x:v>
      </x:c>
      <x:c r="E7" s="7"/>
      <x:c r="F7" s="7"/>
      <x:c r="G7" s="3"/>
      <x:c r="H7" s="3"/>
      <x:c r="I7" s="3"/>
    </x:row>
    <x:row r="8" ht="28" customHeight="1">
      <x:c r="A8" s="3" t="str">
        <x:v>권리 및 목적지 사용 승인</x:v>
      </x:c>
      <x:c r="B8" s="3"/>
      <x:c r="C8" s="3"/>
      <x:c r="D8" s="7" t="str">
        <x:v>예</x:v>
      </x:c>
      <x:c r="E8" s="7"/>
      <x:c r="F8" s="7"/>
      <x:c r="G8" s="3"/>
      <x:c r="H8" s="3"/>
      <x:c r="I8" s="3"/>
    </x:row>
    <x:row r="9" ht="28" customHeight="1">
      <x:c r="A9" s="3" t="str">
        <x:v>사용 권리 마지막 날짜（당일 포함）</x:v>
      </x:c>
      <x:c r="B9" s="3"/>
      <x:c r="C9" s="3"/>
      <x:c r="D9" s="8" t="n">
        <x:v>46627</x:v>
      </x:c>
      <x:c r="E9" s="7"/>
      <x:c r="F9" s="7"/>
      <x:c r="G9" s="3"/>
      <x:c r="H9" s="3"/>
      <x:c r="I9" s="3"/>
    </x:row>
    <x:row r="10" ht="28" customHeight="1">
      <x:c r="A10" s="3" t="str">
        <x:v>안전 사용 마지막 날짜（당일 포함）</x:v>
      </x:c>
      <x:c r="B10" s="3"/>
      <x:c r="C10" s="3"/>
      <x:c r="D10" s="8" t="n">
        <x:v>46658</x:v>
      </x:c>
      <x:c r="E10" s="7"/>
      <x:c r="F10" s="7"/>
      <x:c r="G10" s="3"/>
      <x:c r="H10" s="3"/>
      <x:c r="I10" s="3"/>
    </x:row>
    <x:row r="11" ht="28" customHeight="1">
      <x:c r="A11" s="3" t="str">
        <x:v>비용 기준일</x:v>
      </x:c>
      <x:c r="B11" s="3"/>
      <x:c r="C11" s="3"/>
      <x:c r="D11" s="8" t="n">
        <x:v>46596</x:v>
      </x:c>
      <x:c r="E11" s="7"/>
      <x:c r="F11" s="7"/>
      <x:c r="G11" s="3"/>
      <x:c r="H11" s="3"/>
      <x:c r="I11" s="3"/>
    </x:row>
    <x:row r="12" ht="28" customHeight="1">
      <x:c r="A12" s="3" t="str">
        <x:v>개당 하루 보관비</x:v>
      </x:c>
      <x:c r="B12" s="3"/>
      <x:c r="C12" s="3"/>
      <x:c r="D12" s="7" t="n">
        <x:v>20</x:v>
      </x:c>
      <x:c r="E12" s="7"/>
      <x:c r="F12" s="7"/>
      <x:c r="G12" s="3"/>
      <x:c r="H12" s="3"/>
      <x:c r="I12" s="3"/>
    </x:row>
    <x:row r="13" ht="28" customHeight="1">
      <x:c r="A13" s="3" t="str">
        <x:v>신규 구매 개당 도착 원가</x:v>
      </x:c>
      <x:c r="B13" s="3"/>
      <x:c r="C13" s="3"/>
      <x:c r="D13" s="7" t="n">
        <x:v>12000</x:v>
      </x:c>
      <x:c r="E13" s="7"/>
      <x:c r="F13" s="7"/>
      <x:c r="G13" s="3"/>
      <x:c r="H13" s="3"/>
      <x:c r="I13" s="3"/>
    </x:row>
    <x:row r="14" ht="28" customHeight="1">
      <x:c r="A14" s="3" t="str">
        <x:v>증거 관리 번호</x:v>
      </x:c>
      <x:c r="B14" s="3"/>
      <x:c r="C14" s="3"/>
      <x:c r="D14" s="7" t="str">
        <x:v>가상 증거만 사용</x:v>
      </x:c>
      <x:c r="E14" s="7"/>
      <x:c r="F14" s="7"/>
      <x:c r="G14" s="3"/>
      <x:c r="H14" s="3"/>
      <x:c r="I14" s="3"/>
    </x:row>
    <x:row r="15" ht="28" customHeight="1">
      <x:c r="A15" s="3" t="str">
        <x:v>재고 책임자</x:v>
      </x:c>
      <x:c r="B15" s="3"/>
      <x:c r="C15" s="3"/>
      <x:c r="D15" s="7" t="str">
        <x:v>가상 재고 책임자</x:v>
      </x:c>
      <x:c r="E15" s="7"/>
      <x:c r="F15" s="7"/>
      <x:c r="G15" s="3"/>
      <x:c r="H15" s="3"/>
      <x:c r="I15" s="3"/>
    </x:row>
    <x:row r="16" ht="28" customHeight="1">
      <x:c r="A16" s="3"/>
      <x:c r="B16" s="3"/>
      <x:c r="C16" s="3"/>
      <x:c r="D16" s="3"/>
      <x:c r="E16" s="3"/>
      <x:c r="F16" s="3"/>
      <x:c r="G16" s="3"/>
      <x:c r="H16" s="3"/>
      <x:c r="I16" s="3"/>
    </x:row>
    <x:row r="17" ht="28" customHeight="1">
      <x:c r="A17" s="3"/>
      <x:c r="B17" s="3"/>
      <x:c r="C17" s="3"/>
      <x:c r="D17" s="3"/>
      <x:c r="E17" s="3"/>
      <x:c r="F17" s="3"/>
      <x:c r="G17" s="3"/>
      <x:c r="H17" s="3"/>
      <x:c r="I17" s="3"/>
    </x:row>
    <x:row r="18" ht="48" customHeight="1">
      <x:c r="A18" s="10" t="str">
        <x:v>행사 및 목적지</x:v>
      </x:c>
      <x:c r="B18" s="10" t="str">
        <x:v>사용일</x:v>
      </x:c>
      <x:c r="C18" s="10" t="str">
        <x:v>확정 수요</x:v>
      </x:c>
      <x:c r="D18" s="10" t="str">
        <x:v>수요 승인</x:v>
      </x:c>
      <x:c r="E18" s="10" t="str">
        <x:v>이전 운임</x:v>
      </x:c>
      <x:c r="F18" s="10" t="str">
        <x:v>개당 정비비</x:v>
      </x:c>
      <x:c r="G18" s="10" t="str">
        <x:v>기타 고정비</x:v>
      </x:c>
      <x:c r="H18" s="10" t="str">
        <x:v>목적지 증거</x:v>
      </x:c>
      <x:c r="I18" s="3"/>
    </x:row>
    <x:row r="19" ht="28" customHeight="1">
      <x:c r="A19" s="7" t="str">
        <x:v>행사 가</x:v>
      </x:c>
      <x:c r="B19" s="8" t="n">
        <x:v>46606</x:v>
      </x:c>
      <x:c r="C19" s="7" t="n">
        <x:v>50</x:v>
      </x:c>
      <x:c r="D19" s="7" t="str">
        <x:v>예</x:v>
      </x:c>
      <x:c r="E19" s="7" t="n">
        <x:v>30000</x:v>
      </x:c>
      <x:c r="F19" s="7" t="n">
        <x:v>0</x:v>
      </x:c>
      <x:c r="G19" s="7" t="n">
        <x:v>0</x:v>
      </x:c>
      <x:c r="H19" s="7" t="str">
        <x:v>DEMO-1</x:v>
      </x:c>
      <x:c r="I19" s="3"/>
    </x:row>
    <x:row r="20" ht="28" customHeight="1">
      <x:c r="A20" s="7" t="str">
        <x:v>행사 나</x:v>
      </x:c>
      <x:c r="B20" s="8" t="n">
        <x:v>46616</x:v>
      </x:c>
      <x:c r="C20" s="7" t="n">
        <x:v>40</x:v>
      </x:c>
      <x:c r="D20" s="7" t="str">
        <x:v>예</x:v>
      </x:c>
      <x:c r="E20" s="7" t="n">
        <x:v>30000</x:v>
      </x:c>
      <x:c r="F20" s="7" t="n">
        <x:v>0</x:v>
      </x:c>
      <x:c r="G20" s="7" t="n">
        <x:v>0</x:v>
      </x:c>
      <x:c r="H20" s="7" t="str">
        <x:v>DEMO-2</x:v>
      </x:c>
      <x:c r="I20" s="3"/>
    </x:row>
    <x:row r="21" ht="28" customHeight="1">
      <x:c r="A21" s="7" t="str">
        <x:v>행사 다</x:v>
      </x:c>
      <x:c r="B21" s="8" t="n">
        <x:v>46626</x:v>
      </x:c>
      <x:c r="C21" s="7" t="n">
        <x:v>30</x:v>
      </x:c>
      <x:c r="D21" s="7" t="str">
        <x:v>예</x:v>
      </x:c>
      <x:c r="E21" s="7" t="n">
        <x:v>30000</x:v>
      </x:c>
      <x:c r="F21" s="7" t="n">
        <x:v>0</x:v>
      </x:c>
      <x:c r="G21" s="7" t="n">
        <x:v>0</x:v>
      </x:c>
      <x:c r="H21" s="7" t="str">
        <x:v>DEMO-3</x:v>
      </x:c>
      <x:c r="I21" s="3"/>
    </x:row>
    <x:row r="22" ht="28" customHeight="1">
      <x:c r="A22" s="3"/>
      <x:c r="B22" s="3"/>
      <x:c r="C22" s="3"/>
      <x:c r="D22" s="3"/>
      <x:c r="E22" s="3"/>
      <x:c r="F22" s="3"/>
      <x:c r="G22" s="3"/>
      <x:c r="H22" s="3"/>
      <x:c r="I22" s="3"/>
    </x:row>
    <x:row r="23" ht="30" customHeight="1">
      <x:c r="A23" s="11" t="str">
        <x:v>파란 셀을 수정합니다. 행사는 사용일이 빠른 순서로 입력합니다. 마지막 날짜 포함은 책임자가 정한 운영 조건이며 법률 해석이 아닙니다. 실제 출고와 수령은 별도로 기록합니다. 검증 기록은 최종 증거이며 계산 입력으로 사용하지 않습니다. 공식 예약은 공통 재고 장부에서 관리합니다.</x:v>
      </x:c>
      <x:c r="B23" s="11"/>
      <x:c r="C23" s="11"/>
      <x:c r="D23" s="11"/>
      <x:c r="E23" s="11"/>
      <x:c r="F23" s="11"/>
      <x:c r="G23" s="11"/>
      <x:c r="H23" s="11"/>
      <x:c r="I23" s="3"/>
    </x:row>
    <x:row r="24" ht="30" customHeight="1">
      <x:c r="A24" s="11"/>
      <x:c r="B24" s="11"/>
      <x:c r="C24" s="11"/>
      <x:c r="D24" s="11"/>
      <x:c r="E24" s="11"/>
      <x:c r="F24" s="11"/>
      <x:c r="G24" s="11"/>
      <x:c r="H24" s="11"/>
      <x:c r="I24" s="3"/>
    </x:row>
    <x:row r="25" ht="30" customHeight="1">
      <x:c r="A25" s="11"/>
      <x:c r="B25" s="11"/>
      <x:c r="C25" s="11"/>
      <x:c r="D25" s="11"/>
      <x:c r="E25" s="11"/>
      <x:c r="F25" s="11"/>
      <x:c r="G25" s="11"/>
      <x:c r="H25" s="11"/>
      <x:c r="I25" s="3"/>
    </x:row>
    <x:row r="26" ht="28" customHeight="1">
      <x:c r="A26" s="3"/>
      <x:c r="B26" s="3"/>
      <x:c r="C26" s="3"/>
      <x:c r="D26" s="3"/>
      <x:c r="E26" s="3"/>
      <x:c r="F26" s="3"/>
      <x:c r="G26" s="3"/>
      <x:c r="H26" s="3"/>
      <x:c r="I26" s="3"/>
    </x:row>
    <x:row r="27" ht="28" customHeight="1">
      <x:c r="A27" s="3"/>
      <x:c r="B27" s="3"/>
      <x:c r="C27" s="3"/>
      <x:c r="D27" s="3"/>
      <x:c r="E27" s="3"/>
      <x:c r="F27" s="3"/>
      <x:c r="G27" s="3"/>
      <x:c r="H27" s="3"/>
      <x:c r="I27" s="3"/>
    </x:row>
    <x:row r="28" ht="28" customHeight="1">
      <x:c r="A28" s="3"/>
      <x:c r="B28" s="3"/>
      <x:c r="C28" s="3"/>
      <x:c r="D28" s="3"/>
      <x:c r="E28" s="3"/>
      <x:c r="F28" s="3"/>
      <x:c r="G28" s="3"/>
      <x:c r="H28" s="3"/>
      <x:c r="I28" s="3"/>
    </x:row>
    <x:row r="29" ht="28" customHeight="1">
      <x:c r="A29" s="3"/>
      <x:c r="B29" s="3"/>
      <x:c r="C29" s="3"/>
      <x:c r="D29" s="3"/>
      <x:c r="E29" s="3"/>
      <x:c r="F29" s="3"/>
      <x:c r="G29" s="3"/>
      <x:c r="H29" s="3"/>
      <x:c r="I29" s="3"/>
    </x:row>
    <x:row r="30" ht="28" customHeight="1">
      <x:c r="A30" s="3"/>
      <x:c r="B30" s="3"/>
      <x:c r="C30" s="3"/>
      <x:c r="D30" s="3"/>
      <x:c r="E30" s="3"/>
      <x:c r="F30" s="3"/>
      <x:c r="G30" s="3"/>
      <x:c r="H30" s="3"/>
      <x:c r="I30" s="3"/>
    </x:row>
    <x:row r="31" ht="28" customHeight="1">
      <x:c r="A31" s="3"/>
      <x:c r="B31" s="3"/>
      <x:c r="C31" s="3"/>
      <x:c r="D31" s="3"/>
      <x:c r="E31" s="3"/>
      <x:c r="F31" s="3"/>
      <x:c r="G31" s="3"/>
      <x:c r="H31" s="3"/>
      <x:c r="I31" s="3"/>
    </x:row>
    <x:row r="32" ht="28" customHeight="1">
      <x:c r="A32" s="3"/>
      <x:c r="B32" s="3"/>
      <x:c r="C32" s="3"/>
      <x:c r="D32" s="3"/>
      <x:c r="E32" s="3"/>
      <x:c r="F32" s="3"/>
      <x:c r="G32" s="3"/>
      <x:c r="H32" s="3"/>
      <x:c r="I32" s="3"/>
    </x:row>
    <x:row r="33" ht="28" customHeight="1">
      <x:c r="A33" s="3"/>
      <x:c r="B33" s="3"/>
      <x:c r="C33" s="3"/>
      <x:c r="D33" s="3"/>
      <x:c r="E33" s="3"/>
      <x:c r="F33" s="3"/>
      <x:c r="G33" s="3"/>
      <x:c r="H33" s="3"/>
      <x:c r="I33" s="3"/>
    </x:row>
    <x:row r="34" ht="28" customHeight="1">
      <x:c r="A34" s="3"/>
      <x:c r="B34" s="3"/>
      <x:c r="C34" s="3"/>
      <x:c r="D34" s="3"/>
      <x:c r="E34" s="3"/>
      <x:c r="F34" s="3"/>
      <x:c r="G34" s="3"/>
      <x:c r="H34" s="3"/>
      <x:c r="I34" s="3"/>
    </x:row>
    <x:row r="35" ht="28" customHeight="1">
      <x:c r="A35" s="3"/>
      <x:c r="B35" s="3"/>
      <x:c r="C35" s="3"/>
      <x:c r="D35" s="3"/>
      <x:c r="E35" s="3"/>
      <x:c r="F35" s="3"/>
      <x:c r="G35" s="3"/>
      <x:c r="H35" s="3"/>
      <x:c r="I35" s="3"/>
    </x:row>
    <x:row r="36" ht="28" customHeight="1">
      <x:c r="A36" s="3"/>
      <x:c r="B36" s="3"/>
      <x:c r="C36" s="3"/>
      <x:c r="D36" s="3"/>
      <x:c r="E36" s="3"/>
      <x:c r="F36" s="3"/>
      <x:c r="G36" s="3"/>
      <x:c r="H36" s="3"/>
      <x:c r="I36" s="3"/>
    </x:row>
    <x:row r="37" ht="28" customHeight="1">
      <x:c r="A37" s="3"/>
      <x:c r="B37" s="3"/>
      <x:c r="C37" s="3"/>
      <x:c r="D37" s="3"/>
      <x:c r="E37" s="3"/>
      <x:c r="F37" s="3"/>
      <x:c r="G37" s="3"/>
      <x:c r="H37" s="3"/>
      <x:c r="I37" s="3"/>
    </x:row>
    <x:row r="38" ht="28" customHeight="1">
      <x:c r="A38" s="3"/>
      <x:c r="B38" s="3"/>
      <x:c r="C38" s="3"/>
      <x:c r="D38" s="3"/>
      <x:c r="E38" s="3"/>
      <x:c r="F38" s="3"/>
      <x:c r="G38" s="3"/>
      <x:c r="H38" s="3"/>
      <x:c r="I38" s="3"/>
    </x:row>
    <x:row r="39" ht="28" customHeight="1">
      <x:c r="A39" s="3"/>
      <x:c r="B39" s="3"/>
      <x:c r="C39" s="3"/>
      <x:c r="D39" s="3"/>
      <x:c r="E39" s="3"/>
      <x:c r="F39" s="3"/>
      <x:c r="G39" s="3"/>
      <x:c r="H39" s="3"/>
      <x:c r="I39" s="3"/>
    </x:row>
    <x:row r="40" ht="28" customHeight="1">
      <x:c r="A40" s="3"/>
      <x:c r="B40" s="3"/>
      <x:c r="C40" s="3"/>
      <x:c r="D40" s="3"/>
      <x:c r="E40" s="3"/>
      <x:c r="F40" s="3"/>
      <x:c r="G40" s="3"/>
      <x:c r="H40" s="3"/>
      <x:c r="I40" s="3"/>
    </x:row>
    <x:row r="41" ht="28" customHeight="1">
      <x:c r="A41" s="3"/>
      <x:c r="B41" s="3"/>
      <x:c r="C41" s="3"/>
      <x:c r="D41" s="3"/>
      <x:c r="E41" s="3"/>
      <x:c r="F41" s="3"/>
      <x:c r="G41" s="3"/>
      <x:c r="H41" s="3"/>
      <x:c r="I41" s="3"/>
    </x:row>
    <x:row r="42" ht="28" customHeight="1">
      <x:c r="A42" s="3"/>
      <x:c r="B42" s="3"/>
      <x:c r="C42" s="3"/>
      <x:c r="D42" s="3"/>
      <x:c r="E42" s="3"/>
      <x:c r="F42" s="3"/>
      <x:c r="G42" s="3"/>
      <x:c r="H42" s="3"/>
      <x:c r="I42" s="3"/>
    </x:row>
    <x:row r="43" ht="28" customHeight="1">
      <x:c r="A43" s="3"/>
      <x:c r="B43" s="3"/>
      <x:c r="C43" s="3"/>
      <x:c r="D43" s="3"/>
      <x:c r="E43" s="3"/>
      <x:c r="F43" s="3"/>
      <x:c r="G43" s="3"/>
      <x:c r="H43" s="3"/>
      <x:c r="I43" s="3"/>
    </x:row>
    <x:row r="44" ht="28" customHeight="1">
      <x:c r="A44" s="3"/>
      <x:c r="B44" s="3"/>
      <x:c r="C44" s="3"/>
      <x:c r="D44" s="3"/>
      <x:c r="E44" s="3"/>
      <x:c r="F44" s="3"/>
      <x:c r="G44" s="3"/>
      <x:c r="H44" s="3"/>
      <x:c r="I44" s="3"/>
    </x:row>
    <x:row r="45" ht="28" customHeight="1">
      <x:c r="A45" s="3"/>
      <x:c r="B45" s="3"/>
      <x:c r="C45" s="3"/>
      <x:c r="D45" s="3"/>
      <x:c r="E45" s="3"/>
      <x:c r="F45" s="3"/>
      <x:c r="G45" s="3"/>
      <x:c r="H45" s="3"/>
      <x:c r="I45" s="3"/>
    </x:row>
  </x:sheetData>
  <x:mergeCells>
    <x:mergeCell ref="A1:I1"/>
    <x:mergeCell ref="A2:I2"/>
    <x:mergeCell ref="A5:C5"/>
    <x:mergeCell ref="D5:F5"/>
    <x:mergeCell ref="A6:C6"/>
    <x:mergeCell ref="D6:F6"/>
    <x:mergeCell ref="A7:C7"/>
    <x:mergeCell ref="D7:F7"/>
    <x:mergeCell ref="A8:C8"/>
    <x:mergeCell ref="D8:F8"/>
    <x:mergeCell ref="A9:C9"/>
    <x:mergeCell ref="D9:F9"/>
    <x:mergeCell ref="A10:C10"/>
    <x:mergeCell ref="D10:F10"/>
    <x:mergeCell ref="A11:C11"/>
    <x:mergeCell ref="D11:F11"/>
    <x:mergeCell ref="A12:C12"/>
    <x:mergeCell ref="D12:F12"/>
    <x:mergeCell ref="A13:C13"/>
    <x:mergeCell ref="D13:F13"/>
    <x:mergeCell ref="A14:C14"/>
    <x:mergeCell ref="D14:F14"/>
    <x:mergeCell ref="A15:C15"/>
    <x:mergeCell ref="D15:F15"/>
    <x:mergeCell ref="A23:H25"/>
  </x:mergeCells>
  <x:dataValidations count="3">
    <x:dataValidation type="list" sqref="D7">
      <x:formula1>"예,아니요"</x:formula1>
    </x:dataValidation>
    <x:dataValidation type="list" sqref="D8">
      <x:formula1>"예,아니요"</x:formula1>
    </x:dataValidation>
    <x:dataValidation type="list" sqref="D19:D21">
      <x:formula1>"예,아니요"</x:formula1>
    </x:dataValidation>
  </x:dataValidations>
  <x:pageMargins left="0.7" right="0.7" top="0.75" bottom="0.75" header="0.3" footer="0.3"/>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s>
  <x:sheetData>
    <x:row r="1" ht="38" customHeight="1">
      <x:c r="A1" s="5" t="str">
        <x:v>잔여 행사 물품 재배정｜재고 한 묶음과 행사 세 곳</x:v>
      </x:c>
      <x:c r="B1" s="5"/>
      <x:c r="C1" s="5"/>
      <x:c r="D1" s="5"/>
      <x:c r="E1" s="5"/>
      <x:c r="F1" s="5"/>
      <x:c r="G1" s="5"/>
      <x:c r="H1" s="5"/>
      <x:c r="I1" s="5"/>
    </x:row>
    <x:row r="2" ht="42" customHeight="1">
      <x:c r="A2" s="6" t="str">
        <x:v>가상 사례｜판2027-10-26｜출처 확인2026-10-28｜출고 승인 아님</x:v>
      </x:c>
      <x:c r="B2" s="6"/>
      <x:c r="C2" s="6"/>
      <x:c r="D2" s="6"/>
      <x:c r="E2" s="6"/>
      <x:c r="F2" s="6"/>
      <x:c r="G2" s="6"/>
      <x:c r="H2" s="6"/>
      <x:c r="I2" s="6"/>
    </x:row>
    <x:row r="3" ht="28" customHeight="1">
      <x:c r="A3" s="3"/>
      <x:c r="B3" s="3"/>
      <x:c r="C3" s="3"/>
      <x:c r="D3" s="3"/>
      <x:c r="E3" s="3"/>
      <x:c r="F3" s="3"/>
      <x:c r="G3" s="3"/>
      <x:c r="H3" s="3"/>
      <x:c r="I3" s="3"/>
    </x:row>
    <x:row r="4" ht="42" customHeight="1">
      <x:c r="A4" s="6" t="str">
        <x:v>사용법과 적용 범위 및 계산 방법</x:v>
      </x:c>
      <x:c r="B4" s="6"/>
      <x:c r="C4" s="6"/>
      <x:c r="D4" s="6"/>
      <x:c r="E4" s="6"/>
      <x:c r="F4" s="6"/>
      <x:c r="G4" s="6"/>
      <x:c r="H4" s="6"/>
      <x:c r="I4" s="6"/>
    </x:row>
    <x:row r="5" ht="58" customHeight="1">
      <x:c r="A5" s="12" t="str">
        <x:v>시작</x:v>
      </x:c>
      <x:c r="B5" s="12" t="str">
        <x:v>실물 재고 한 묶음마다 파일 하나를 사용합니다. 같은 가용 재고를 실행 중인 여러 파일에 복사하여 중복 배정하지 않습니다.</x:v>
      </x:c>
      <x:c r="C5" s="12"/>
      <x:c r="D5" s="12"/>
      <x:c r="E5" s="12"/>
      <x:c r="F5" s="12"/>
      <x:c r="G5" s="12"/>
      <x:c r="H5" s="12"/>
      <x:c r="I5" s="12"/>
    </x:row>
    <x:row r="6" ht="58" customHeight="1">
      <x:c r="A6" s="13" t="str">
        <x:v>입력</x:v>
      </x:c>
      <x:c r="B6" s="13" t="str">
        <x:v>파란 셀을 수정합니다. 행사는 사용일이 빠른 순서로 입력합니다. 마지막 날짜 포함은 책임자가 정한 운영 조건이며 법률 해석이 아닙니다.</x:v>
      </x:c>
      <x:c r="C6" s="13"/>
      <x:c r="D6" s="13"/>
      <x:c r="E6" s="13"/>
      <x:c r="F6" s="13"/>
      <x:c r="G6" s="13"/>
      <x:c r="H6" s="13"/>
      <x:c r="I6" s="13"/>
    </x:row>
    <x:row r="7" ht="58" customHeight="1">
      <x:c r="A7" s="12" t="str">
        <x:v>증거</x:v>
      </x:c>
      <x:c r="B7" s="12" t="str">
        <x:v>상태와 권리, 목적지 및 수요를 최신 증거로 확인합니다. 필수 입력이 없거나 유효하지 않으면 확인 대기로 남고 출고를 허용하지 않습니다.</x:v>
      </x:c>
      <x:c r="C7" s="12"/>
      <x:c r="D7" s="12"/>
      <x:c r="E7" s="12"/>
      <x:c r="F7" s="12"/>
      <x:c r="G7" s="12"/>
      <x:c r="H7" s="12"/>
      <x:c r="I7" s="12"/>
    </x:row>
    <x:row r="8" ht="58" customHeight="1">
      <x:c r="A8" s="13" t="str">
        <x:v>수량</x:v>
      </x:c>
      <x:c r="B8" s="13" t="str">
        <x:v>조건을 통과하면 남은 재고와 확정 수요 중 작은 값을 제안합니다. 위 행부터 계산하며 최적화나 공식 예약 기능은 없습니다.</x:v>
      </x:c>
      <x:c r="C8" s="13"/>
      <x:c r="D8" s="13"/>
      <x:c r="E8" s="13"/>
      <x:c r="F8" s="13"/>
      <x:c r="G8" s="13"/>
      <x:c r="H8" s="13"/>
      <x:c r="I8" s="13"/>
    </x:row>
    <x:row r="9" ht="58" customHeight="1">
      <x:c r="A9" s="12" t="str">
        <x:v>비용</x:v>
      </x:c>
      <x:c r="B9" s="12" t="str">
        <x:v>구매 회피액＝제안 수량×신규 단가. 이전 비용＝수량×보관 일수×하루 단가＋운임＋수량×정비비＋기타 고정비입니다.</x:v>
      </x:c>
      <x:c r="C9" s="12"/>
      <x:c r="D9" s="12"/>
      <x:c r="E9" s="12"/>
      <x:c r="F9" s="12"/>
      <x:c r="G9" s="12"/>
      <x:c r="H9" s="12"/>
      <x:c r="I9" s="12"/>
    </x:row>
    <x:row r="10" ht="58" customHeight="1">
      <x:c r="A10" s="13" t="str">
        <x:v>해석</x:v>
      </x:c>
      <x:c r="B10" s="13" t="str">
        <x:v>순차액은 증분 비용의 가상 비교이며 실현된 절감액이 아닙니다. 입력하지 않은 세금, 관세, 배출량과 처분비는 포함하지 않습니다.</x:v>
      </x:c>
      <x:c r="C10" s="13"/>
      <x:c r="D10" s="13"/>
      <x:c r="E10" s="13"/>
      <x:c r="F10" s="13"/>
      <x:c r="G10" s="13"/>
      <x:c r="H10" s="13"/>
      <x:c r="I10" s="13"/>
    </x:row>
    <x:row r="11" ht="58" customHeight="1">
      <x:c r="A11" s="12" t="str">
        <x:v>승인</x:v>
      </x:c>
      <x:c r="B11" s="12" t="str">
        <x:v>수요가 영이면 수량과 시나리오 비용도 영입니다. 영 개의 이동에 고정 운임을 적용하지 않습니다. 조건이 맞아도 책임자는 이전을 거절할 수 있습니다.</x:v>
      </x:c>
      <x:c r="C11" s="12"/>
      <x:c r="D11" s="12"/>
      <x:c r="E11" s="12"/>
      <x:c r="F11" s="12"/>
      <x:c r="G11" s="12"/>
      <x:c r="H11" s="12"/>
      <x:c r="I11" s="12"/>
    </x:row>
    <x:row r="12" ht="58" customHeight="1">
      <x:c r="A12" s="13" t="str">
        <x:v>실패</x:v>
      </x:c>
      <x:c r="B12" s="13" t="str">
        <x:v>권리 기간 만료, 안전 사용 기간 만료 또는 상태 부적합이면 배정하지 않습니다. 증거가 없으면 보류하며 유리한 금액만으로 승인하지 않습니다.</x:v>
      </x:c>
      <x:c r="C12" s="13"/>
      <x:c r="D12" s="13"/>
      <x:c r="E12" s="13"/>
      <x:c r="F12" s="13"/>
      <x:c r="G12" s="13"/>
      <x:c r="H12" s="13"/>
      <x:c r="I12" s="13"/>
    </x:row>
    <x:row r="13" ht="58" customHeight="1">
      <x:c r="A13" s="12" t="str">
        <x:v>기록</x:v>
      </x:c>
      <x:c r="B13" s="12" t="str">
        <x:v>실제 출고와 수령은 별도로 기록합니다. 검증 기록은 최종 증거이며 계산 입력으로 사용하지 않습니다. 공식 예약은 공통 재고 장부에서 관리합니다.</x:v>
      </x:c>
      <x:c r="C13" s="12"/>
      <x:c r="D13" s="12"/>
      <x:c r="E13" s="12"/>
      <x:c r="F13" s="12"/>
      <x:c r="G13" s="12"/>
      <x:c r="H13" s="12"/>
      <x:c r="I13" s="12"/>
    </x:row>
    <x:row r="14" ht="58" customHeight="1">
      <x:c r="A14" s="13" t="str">
        <x:v>판</x:v>
      </x:c>
      <x:c r="B14" s="13" t="str">
        <x:v>2027-10-26은2027년 계획용 판 이름이며 미래에 검증했다는 뜻이 아닙니다. 출처 확인일은2026-10-28이고 모든 표본 날짜와 수치는 가상입니다.</x:v>
      </x:c>
      <x:c r="C14" s="13"/>
      <x:c r="D14" s="13"/>
      <x:c r="E14" s="13"/>
      <x:c r="F14" s="13"/>
      <x:c r="G14" s="13"/>
      <x:c r="H14" s="13"/>
      <x:c r="I14" s="13"/>
    </x:row>
    <x:row r="15" ht="58" customHeight="1">
      <x:c r="A15" s="12" t="str">
        <x:v>출처</x:v>
      </x:c>
      <x:c r="B15" s="12" t="str">
        <x:v>Giftpack기업용 상점：https://giftpack.ai/storefronts/enterprise/。기능은 실제 설정에 따라 확인하며 자동 연동을 보장하지 않습니다.</x:v>
      </x:c>
      <x:c r="C15" s="12"/>
      <x:c r="D15" s="12"/>
      <x:c r="E15" s="12"/>
      <x:c r="F15" s="12"/>
      <x:c r="G15" s="12"/>
      <x:c r="H15" s="12"/>
      <x:c r="I15" s="12"/>
    </x:row>
    <x:row r="16" ht="58" customHeight="1">
      <x:c r="A16" s="13" t="str">
        <x:v>방법</x:v>
      </x:c>
      <x:c r="B16" s="13" t="str">
        <x:v>이 계산은 본문이 제안하는 운영 모형이며 법률이나 환경 효과 인증 모형이 아닙니다. 현지 폐기물 및 제품별 의무는 담당자가 별도 확인합니다.</x:v>
      </x:c>
      <x:c r="C16" s="13"/>
      <x:c r="D16" s="13"/>
      <x:c r="E16" s="13"/>
      <x:c r="F16" s="13"/>
      <x:c r="G16" s="13"/>
      <x:c r="H16" s="13"/>
      <x:c r="I16" s="13"/>
    </x:row>
    <x:row r="17" ht="58" customHeight="1">
      <x:c r="A17" s="12" t="str">
        <x:v>시험 가</x:v>
      </x:c>
      <x:c r="B17" s="12" t="str">
        <x:v>권리 마지막 날짜를 첫 행사 전날로 바꾸면 세 행사 모두 배정 금지입니다. 시험 후 원래 입력으로 복구합니다.</x:v>
      </x:c>
      <x:c r="C17" s="12"/>
      <x:c r="D17" s="12"/>
      <x:c r="E17" s="12"/>
      <x:c r="F17" s="12"/>
      <x:c r="G17" s="12"/>
      <x:c r="H17" s="12"/>
      <x:c r="I17" s="12"/>
    </x:row>
    <x:row r="18" ht="58" customHeight="1">
      <x:c r="A18" s="13" t="str">
        <x:v>시험 나</x:v>
      </x:c>
      <x:c r="B18" s="13" t="str">
        <x:v>재고100과 수요50／40／30이면50／40／10을 제안합니다. 첫 수요를 영으로 바꾸면0／40／30이며30이 남습니다.</x:v>
      </x:c>
      <x:c r="C18" s="13"/>
      <x:c r="D18" s="13"/>
      <x:c r="E18" s="13"/>
      <x:c r="F18" s="13"/>
      <x:c r="G18" s="13"/>
      <x:c r="H18" s="13"/>
      <x:c r="I18" s="13"/>
    </x:row>
    <x:row r="19" ht="58" customHeight="1">
      <x:c r="A19" s="12" t="str">
        <x:v>경계</x:v>
      </x:c>
      <x:c r="B19" s="12" t="str">
        <x:v>마지막 날짜 당일 허용은 책임자가 당일 포함을 승인한 경우에만 적용합니다. 다음 날은 금지입니다. 신규 단가가 영이어도 계산하지만 보통 이전에 불리합니다.</x:v>
      </x:c>
      <x:c r="C19" s="12"/>
      <x:c r="D19" s="12"/>
      <x:c r="E19" s="12"/>
      <x:c r="F19" s="12"/>
      <x:c r="G19" s="12"/>
      <x:c r="H19" s="12"/>
      <x:c r="I19" s="12"/>
    </x:row>
    <x:row r="20" ht="28" customHeight="1">
      <x:c r="A20" s="3"/>
      <x:c r="B20" s="3"/>
      <x:c r="C20" s="3"/>
      <x:c r="D20" s="3"/>
      <x:c r="E20" s="3"/>
      <x:c r="F20" s="3"/>
      <x:c r="G20" s="3"/>
      <x:c r="H20" s="3"/>
      <x:c r="I20" s="3"/>
    </x:row>
    <x:row r="21" ht="28" customHeight="1">
      <x:c r="A21" s="3"/>
      <x:c r="B21" s="3"/>
      <x:c r="C21" s="3"/>
      <x:c r="D21" s="3"/>
      <x:c r="E21" s="3"/>
      <x:c r="F21" s="3"/>
      <x:c r="G21" s="3"/>
      <x:c r="H21" s="3"/>
      <x:c r="I21" s="3"/>
    </x:row>
    <x:row r="22" ht="28" customHeight="1">
      <x:c r="A22" s="3"/>
      <x:c r="B22" s="3"/>
      <x:c r="C22" s="3"/>
      <x:c r="D22" s="3"/>
      <x:c r="E22" s="3"/>
      <x:c r="F22" s="3"/>
      <x:c r="G22" s="3"/>
      <x:c r="H22" s="3"/>
      <x:c r="I22" s="3"/>
    </x:row>
    <x:row r="23" ht="28" customHeight="1">
      <x:c r="A23" s="3"/>
      <x:c r="B23" s="3"/>
      <x:c r="C23" s="3"/>
      <x:c r="D23" s="3"/>
      <x:c r="E23" s="3"/>
      <x:c r="F23" s="3"/>
      <x:c r="G23" s="3"/>
      <x:c r="H23" s="3"/>
      <x:c r="I23" s="3"/>
    </x:row>
    <x:row r="24" ht="28" customHeight="1">
      <x:c r="A24" s="3"/>
      <x:c r="B24" s="3"/>
      <x:c r="C24" s="3"/>
      <x:c r="D24" s="3"/>
      <x:c r="E24" s="3"/>
      <x:c r="F24" s="3"/>
      <x:c r="G24" s="3"/>
      <x:c r="H24" s="3"/>
      <x:c r="I24" s="3"/>
    </x:row>
    <x:row r="25" ht="28" customHeight="1">
      <x:c r="A25" s="3"/>
      <x:c r="B25" s="3"/>
      <x:c r="C25" s="3"/>
      <x:c r="D25" s="3"/>
      <x:c r="E25" s="3"/>
      <x:c r="F25" s="3"/>
      <x:c r="G25" s="3"/>
      <x:c r="H25" s="3"/>
      <x:c r="I25" s="3"/>
    </x:row>
    <x:row r="26" ht="28" customHeight="1">
      <x:c r="A26" s="3"/>
      <x:c r="B26" s="3"/>
      <x:c r="C26" s="3"/>
      <x:c r="D26" s="3"/>
      <x:c r="E26" s="3"/>
      <x:c r="F26" s="3"/>
      <x:c r="G26" s="3"/>
      <x:c r="H26" s="3"/>
      <x:c r="I26" s="3"/>
    </x:row>
    <x:row r="27" ht="28" customHeight="1">
      <x:c r="A27" s="3"/>
      <x:c r="B27" s="3"/>
      <x:c r="C27" s="3"/>
      <x:c r="D27" s="3"/>
      <x:c r="E27" s="3"/>
      <x:c r="F27" s="3"/>
      <x:c r="G27" s="3"/>
      <x:c r="H27" s="3"/>
      <x:c r="I27" s="3"/>
    </x:row>
    <x:row r="28" ht="28" customHeight="1">
      <x:c r="A28" s="3"/>
      <x:c r="B28" s="3"/>
      <x:c r="C28" s="3"/>
      <x:c r="D28" s="3"/>
      <x:c r="E28" s="3"/>
      <x:c r="F28" s="3"/>
      <x:c r="G28" s="3"/>
      <x:c r="H28" s="3"/>
      <x:c r="I28" s="3"/>
    </x:row>
    <x:row r="29" ht="28" customHeight="1">
      <x:c r="A29" s="3"/>
      <x:c r="B29" s="3"/>
      <x:c r="C29" s="3"/>
      <x:c r="D29" s="3"/>
      <x:c r="E29" s="3"/>
      <x:c r="F29" s="3"/>
      <x:c r="G29" s="3"/>
      <x:c r="H29" s="3"/>
      <x:c r="I29" s="3"/>
    </x:row>
    <x:row r="30" ht="28" customHeight="1">
      <x:c r="A30" s="3"/>
      <x:c r="B30" s="3"/>
      <x:c r="C30" s="3"/>
      <x:c r="D30" s="3"/>
      <x:c r="E30" s="3"/>
      <x:c r="F30" s="3"/>
      <x:c r="G30" s="3"/>
      <x:c r="H30" s="3"/>
      <x:c r="I30" s="3"/>
    </x:row>
    <x:row r="31" ht="28" customHeight="1">
      <x:c r="A31" s="3"/>
      <x:c r="B31" s="3"/>
      <x:c r="C31" s="3"/>
      <x:c r="D31" s="3"/>
      <x:c r="E31" s="3"/>
      <x:c r="F31" s="3"/>
      <x:c r="G31" s="3"/>
      <x:c r="H31" s="3"/>
      <x:c r="I31" s="3"/>
    </x:row>
    <x:row r="32" ht="28" customHeight="1">
      <x:c r="A32" s="3"/>
      <x:c r="B32" s="3"/>
      <x:c r="C32" s="3"/>
      <x:c r="D32" s="3"/>
      <x:c r="E32" s="3"/>
      <x:c r="F32" s="3"/>
      <x:c r="G32" s="3"/>
      <x:c r="H32" s="3"/>
      <x:c r="I32" s="3"/>
    </x:row>
    <x:row r="33" ht="28" customHeight="1">
      <x:c r="A33" s="3"/>
      <x:c r="B33" s="3"/>
      <x:c r="C33" s="3"/>
      <x:c r="D33" s="3"/>
      <x:c r="E33" s="3"/>
      <x:c r="F33" s="3"/>
      <x:c r="G33" s="3"/>
      <x:c r="H33" s="3"/>
      <x:c r="I33" s="3"/>
    </x:row>
    <x:row r="34" ht="28" customHeight="1">
      <x:c r="A34" s="3"/>
      <x:c r="B34" s="3"/>
      <x:c r="C34" s="3"/>
      <x:c r="D34" s="3"/>
      <x:c r="E34" s="3"/>
      <x:c r="F34" s="3"/>
      <x:c r="G34" s="3"/>
      <x:c r="H34" s="3"/>
      <x:c r="I34" s="3"/>
    </x:row>
    <x:row r="35" ht="28" customHeight="1">
      <x:c r="A35" s="3"/>
      <x:c r="B35" s="3"/>
      <x:c r="C35" s="3"/>
      <x:c r="D35" s="3"/>
      <x:c r="E35" s="3"/>
      <x:c r="F35" s="3"/>
      <x:c r="G35" s="3"/>
      <x:c r="H35" s="3"/>
      <x:c r="I35" s="3"/>
    </x:row>
    <x:row r="36" ht="28" customHeight="1">
      <x:c r="A36" s="3"/>
      <x:c r="B36" s="3"/>
      <x:c r="C36" s="3"/>
      <x:c r="D36" s="3"/>
      <x:c r="E36" s="3"/>
      <x:c r="F36" s="3"/>
      <x:c r="G36" s="3"/>
      <x:c r="H36" s="3"/>
      <x:c r="I36" s="3"/>
    </x:row>
    <x:row r="37" ht="28" customHeight="1">
      <x:c r="A37" s="3"/>
      <x:c r="B37" s="3"/>
      <x:c r="C37" s="3"/>
      <x:c r="D37" s="3"/>
      <x:c r="E37" s="3"/>
      <x:c r="F37" s="3"/>
      <x:c r="G37" s="3"/>
      <x:c r="H37" s="3"/>
      <x:c r="I37" s="3"/>
    </x:row>
    <x:row r="38" ht="28" customHeight="1">
      <x:c r="A38" s="3"/>
      <x:c r="B38" s="3"/>
      <x:c r="C38" s="3"/>
      <x:c r="D38" s="3"/>
      <x:c r="E38" s="3"/>
      <x:c r="F38" s="3"/>
      <x:c r="G38" s="3"/>
      <x:c r="H38" s="3"/>
      <x:c r="I38" s="3"/>
    </x:row>
    <x:row r="39" ht="28" customHeight="1">
      <x:c r="A39" s="3"/>
      <x:c r="B39" s="3"/>
      <x:c r="C39" s="3"/>
      <x:c r="D39" s="3"/>
      <x:c r="E39" s="3"/>
      <x:c r="F39" s="3"/>
      <x:c r="G39" s="3"/>
      <x:c r="H39" s="3"/>
      <x:c r="I39" s="3"/>
    </x:row>
    <x:row r="40" ht="28" customHeight="1">
      <x:c r="A40" s="3"/>
      <x:c r="B40" s="3"/>
      <x:c r="C40" s="3"/>
      <x:c r="D40" s="3"/>
      <x:c r="E40" s="3"/>
      <x:c r="F40" s="3"/>
      <x:c r="G40" s="3"/>
      <x:c r="H40" s="3"/>
      <x:c r="I40" s="3"/>
    </x:row>
    <x:row r="41" ht="28" customHeight="1">
      <x:c r="A41" s="3"/>
      <x:c r="B41" s="3"/>
      <x:c r="C41" s="3"/>
      <x:c r="D41" s="3"/>
      <x:c r="E41" s="3"/>
      <x:c r="F41" s="3"/>
      <x:c r="G41" s="3"/>
      <x:c r="H41" s="3"/>
      <x:c r="I41" s="3"/>
    </x:row>
    <x:row r="42" ht="28" customHeight="1">
      <x:c r="A42" s="3"/>
      <x:c r="B42" s="3"/>
      <x:c r="C42" s="3"/>
      <x:c r="D42" s="3"/>
      <x:c r="E42" s="3"/>
      <x:c r="F42" s="3"/>
      <x:c r="G42" s="3"/>
      <x:c r="H42" s="3"/>
      <x:c r="I42" s="3"/>
    </x:row>
    <x:row r="43" ht="28" customHeight="1">
      <x:c r="A43" s="3"/>
      <x:c r="B43" s="3"/>
      <x:c r="C43" s="3"/>
      <x:c r="D43" s="3"/>
      <x:c r="E43" s="3"/>
      <x:c r="F43" s="3"/>
      <x:c r="G43" s="3"/>
      <x:c r="H43" s="3"/>
      <x:c r="I43" s="3"/>
    </x:row>
    <x:row r="44" ht="28" customHeight="1">
      <x:c r="A44" s="3"/>
      <x:c r="B44" s="3"/>
      <x:c r="C44" s="3"/>
      <x:c r="D44" s="3"/>
      <x:c r="E44" s="3"/>
      <x:c r="F44" s="3"/>
      <x:c r="G44" s="3"/>
      <x:c r="H44" s="3"/>
      <x:c r="I44" s="3"/>
    </x:row>
    <x:row r="45" ht="28" customHeight="1">
      <x:c r="A45" s="3"/>
      <x:c r="B45" s="3"/>
      <x:c r="C45" s="3"/>
      <x:c r="D45" s="3"/>
      <x:c r="E45" s="3"/>
      <x:c r="F45" s="3"/>
      <x:c r="G45" s="3"/>
      <x:c r="H45" s="3"/>
      <x:c r="I45" s="3"/>
    </x:row>
  </x:sheetData>
  <x:mergeCells>
    <x:mergeCell ref="A1:I1"/>
    <x:mergeCell ref="A2:I2"/>
    <x:mergeCell ref="A4:I4"/>
    <x:mergeCell ref="B5:I5"/>
    <x:mergeCell ref="B6:I6"/>
    <x:mergeCell ref="B7:I7"/>
    <x:mergeCell ref="B8:I8"/>
    <x:mergeCell ref="B9:I9"/>
    <x:mergeCell ref="B10:I10"/>
    <x:mergeCell ref="B11:I11"/>
    <x:mergeCell ref="B12:I12"/>
    <x:mergeCell ref="B13:I13"/>
    <x:mergeCell ref="B14:I14"/>
    <x:mergeCell ref="B15:I15"/>
    <x:mergeCell ref="B16:I16"/>
    <x:mergeCell ref="B17:I17"/>
    <x:mergeCell ref="B18:I18"/>
    <x:mergeCell ref="B19:I19"/>
  </x:mergeCells>
  <x:pageMargins left="0.7" right="0.7" top="0.75" bottom="0.75" header="0.3" footer="0.3"/>
</x:worksheet>
</file>

<file path=xl/worksheets/sheet3.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s>
  <x:sheetData>
    <x:row r="1" ht="38" customHeight="1">
      <x:c r="A1" s="5" t="str">
        <x:v>잔여 행사 물품 재배정｜재고 한 묶음과 행사 세 곳</x:v>
      </x:c>
      <x:c r="B1" s="5"/>
      <x:c r="C1" s="5"/>
      <x:c r="D1" s="5"/>
      <x:c r="E1" s="5"/>
      <x:c r="F1" s="5"/>
      <x:c r="G1" s="5"/>
      <x:c r="H1" s="5"/>
      <x:c r="I1" s="5"/>
    </x:row>
    <x:row r="2" ht="42" customHeight="1">
      <x:c r="A2" s="6" t="str">
        <x:v>가상 사례｜판2027-10-26｜출처 확인2026-10-28｜출고 승인 아님</x:v>
      </x:c>
      <x:c r="B2" s="6"/>
      <x:c r="C2" s="6"/>
      <x:c r="D2" s="6"/>
      <x:c r="E2" s="6"/>
      <x:c r="F2" s="6"/>
      <x:c r="G2" s="6"/>
      <x:c r="H2" s="6"/>
      <x:c r="I2" s="6"/>
    </x:row>
    <x:row r="3" ht="28" customHeight="1">
      <x:c r="A3" s="3"/>
      <x:c r="B3" s="3"/>
      <x:c r="C3" s="3"/>
      <x:c r="D3" s="3"/>
      <x:c r="E3" s="3"/>
      <x:c r="F3" s="3"/>
      <x:c r="G3" s="3"/>
      <x:c r="H3" s="3"/>
      <x:c r="I3" s="3"/>
    </x:row>
    <x:row r="4" ht="54" customHeight="1">
      <x:c r="A4" s="10" t="str">
        <x:v>행사</x:v>
      </x:c>
      <x:c r="B4" s="10" t="str">
        <x:v>조건 판정</x:v>
      </x:c>
      <x:c r="C4" s="10" t="str">
        <x:v>제안 수량</x:v>
      </x:c>
      <x:c r="D4" s="10" t="str">
        <x:v>남은 수량</x:v>
      </x:c>
      <x:c r="E4" s="10" t="str">
        <x:v>보관 일수</x:v>
      </x:c>
      <x:c r="F4" s="10" t="str">
        <x:v>신규 구매 회피액</x:v>
      </x:c>
      <x:c r="G4" s="10" t="str">
        <x:v>이전 시나리오 비용</x:v>
      </x:c>
      <x:c r="H4" s="10" t="str">
        <x:v>순차액</x:v>
      </x:c>
      <x:c r="I4" s="10" t="str">
        <x:v>판정</x:v>
      </x:c>
    </x:row>
    <x:row r="5" ht="55" customHeight="1">
      <x:c r="A5" s="12" t="str">
        <x:f>'입력'!A19</x:f>
        <x:v>행사 가</x:v>
      </x:c>
      <x:c r="B5" s="12" t="str">
        <x:f>IF(IFERROR(AND('입력'!$B$4&lt;&gt;"",'입력'!$D$4&lt;&gt;"",COUNT('입력'!$D$5:$D$6,'입력'!$D$9:$D$13,'입력'!B19:C19,'입력'!E19:G19)=12,'입력'!$D$5&gt;=0,'입력'!$D$6&gt;=0,'입력'!$D$6&lt;='입력'!$D$5,MOD('입력'!$D$5,1)=0,MOD('입력'!$D$6,1)=0,'입력'!C19&gt;=0,MOD('입력'!C19,1)=0,MIN('입력'!$D$12:$D$13,'입력'!E19:G19)&gt;=0,'입력'!$D$9&gt;0,'입력'!$D$10&gt;0,'입력'!$D$11&gt;0,'입력'!B19&gt;='입력'!$D$11,'입력'!$D$14&lt;&gt;"",'입력'!$D$15&lt;&gt;"",'입력'!A19&lt;&gt;"",'입력'!H19&lt;&gt;"",OR('입력'!$D$7="예",'입력'!$D$7="아니요"),OR('입력'!$D$8="예",'입력'!$D$8="아니요"),OR('입력'!D19="예",'입력'!D19="아니요")),FALSE),IF(AND('입력'!$D$7="예",'입력'!$D$8="예",'입력'!D19="예",'입력'!B19&lt;='입력'!$D$9,'입력'!B19&lt;='입력'!$D$10),"조건 충족","배정 금지"),"확인 대기")</x:f>
        <x:v>조건 충족</x:v>
      </x:c>
      <x:c r="C5" s="12" t="n">
        <x:f>IF(B5="확인 대기","",IF(B5="조건 충족",MIN('입력'!$D$5-'입력'!$D$6,'입력'!C19),0))</x:f>
        <x:v>50</x:v>
      </x:c>
      <x:c r="D5" s="12" t="n">
        <x:f>IF(B5="확인 대기","",'입력'!$D$5-'입력'!$D$6-C5)</x:f>
        <x:v>50</x:v>
      </x:c>
      <x:c r="E5" s="12" t="n">
        <x:f>IF(B5="확인 대기","",'입력'!B19-'입력'!$D$11)</x:f>
        <x:v>10</x:v>
      </x:c>
      <x:c r="F5" s="14" t="n">
        <x:f>IF(B5="확인 대기","",C5*'입력'!$D$13)</x:f>
        <x:v>600000</x:v>
      </x:c>
      <x:c r="G5" s="14" t="n">
        <x:f>IF(B5="확인 대기","",IF(C5=0,0,C5*E5*'입력'!$D$12+'입력'!E19+C5*'입력'!F19+'입력'!G19))</x:f>
        <x:v>40000</x:v>
      </x:c>
      <x:c r="H5" s="14" t="n">
        <x:f>IF(B5="확인 대기","",F5-G5)</x:f>
        <x:v>560000</x:v>
      </x:c>
      <x:c r="I5" s="12" t="str">
        <x:f>IF(B5&lt;&gt;"조건 충족",B5,IF(AND(C5&gt;0,H5&gt;0),"이전 검토","비용 재검토"))</x:f>
        <x:v>이전 검토</x:v>
      </x:c>
    </x:row>
    <x:row r="6" ht="55" customHeight="1">
      <x:c r="A6" s="13" t="str">
        <x:f>'입력'!A20</x:f>
        <x:v>행사 나</x:v>
      </x:c>
      <x:c r="B6" s="13" t="str">
        <x:f>IF(IFERROR(AND('입력'!$B$4&lt;&gt;"",'입력'!$D$4&lt;&gt;"",COUNT('입력'!$D$5:$D$6,'입력'!$D$9:$D$13,'입력'!B20:C20,'입력'!E20:G20)=12,'입력'!$D$5&gt;=0,'입력'!$D$6&gt;=0,'입력'!$D$6&lt;='입력'!$D$5,MOD('입력'!$D$5,1)=0,MOD('입력'!$D$6,1)=0,'입력'!C20&gt;=0,MOD('입력'!C20,1)=0,MIN('입력'!$D$12:$D$13,'입력'!E20:G20)&gt;=0,'입력'!$D$9&gt;0,'입력'!$D$10&gt;0,'입력'!$D$11&gt;0,'입력'!B20&gt;='입력'!$D$11,'입력'!$D$14&lt;&gt;"",'입력'!$D$15&lt;&gt;"",'입력'!A20&lt;&gt;"",'입력'!H20&lt;&gt;"",OR('입력'!$D$7="예",'입력'!$D$7="아니요"),OR('입력'!$D$8="예",'입력'!$D$8="아니요"),OR('입력'!D20="예",'입력'!D20="아니요"),'입력'!B20&gt;='입력'!B19,B5&lt;&gt;"확인 대기"),FALSE),IF(AND('입력'!$D$7="예",'입력'!$D$8="예",'입력'!D20="예",'입력'!B20&lt;='입력'!$D$9,'입력'!B20&lt;='입력'!$D$10),"조건 충족","배정 금지"),"확인 대기")</x:f>
        <x:v>조건 충족</x:v>
      </x:c>
      <x:c r="C6" s="13" t="n">
        <x:f>IF(B6="확인 대기","",IF(B6="조건 충족",MIN(D5,'입력'!C20),0))</x:f>
        <x:v>40</x:v>
      </x:c>
      <x:c r="D6" s="13" t="n">
        <x:f>IF(B6="확인 대기","",D5-C6)</x:f>
        <x:v>10</x:v>
      </x:c>
      <x:c r="E6" s="13" t="n">
        <x:f>IF(B6="확인 대기","",'입력'!B20-'입력'!$D$11)</x:f>
        <x:v>20</x:v>
      </x:c>
      <x:c r="F6" s="15" t="n">
        <x:f>IF(B6="확인 대기","",C6*'입력'!$D$13)</x:f>
        <x:v>480000</x:v>
      </x:c>
      <x:c r="G6" s="15" t="n">
        <x:f>IF(B6="확인 대기","",IF(C6=0,0,C6*E6*'입력'!$D$12+'입력'!E20+C6*'입력'!F20+'입력'!G20))</x:f>
        <x:v>46000</x:v>
      </x:c>
      <x:c r="H6" s="15" t="n">
        <x:f>IF(B6="확인 대기","",F6-G6)</x:f>
        <x:v>434000</x:v>
      </x:c>
      <x:c r="I6" s="13" t="str">
        <x:f>IF(B6&lt;&gt;"조건 충족",B6,IF(AND(C6&gt;0,H6&gt;0),"이전 검토","비용 재검토"))</x:f>
        <x:v>이전 검토</x:v>
      </x:c>
    </x:row>
    <x:row r="7" ht="55" customHeight="1">
      <x:c r="A7" s="12" t="str">
        <x:f>'입력'!A21</x:f>
        <x:v>행사 다</x:v>
      </x:c>
      <x:c r="B7" s="12" t="str">
        <x:f>IF(IFERROR(AND('입력'!$B$4&lt;&gt;"",'입력'!$D$4&lt;&gt;"",COUNT('입력'!$D$5:$D$6,'입력'!$D$9:$D$13,'입력'!B21:C21,'입력'!E21:G21)=12,'입력'!$D$5&gt;=0,'입력'!$D$6&gt;=0,'입력'!$D$6&lt;='입력'!$D$5,MOD('입력'!$D$5,1)=0,MOD('입력'!$D$6,1)=0,'입력'!C21&gt;=0,MOD('입력'!C21,1)=0,MIN('입력'!$D$12:$D$13,'입력'!E21:G21)&gt;=0,'입력'!$D$9&gt;0,'입력'!$D$10&gt;0,'입력'!$D$11&gt;0,'입력'!B21&gt;='입력'!$D$11,'입력'!$D$14&lt;&gt;"",'입력'!$D$15&lt;&gt;"",'입력'!A21&lt;&gt;"",'입력'!H21&lt;&gt;"",OR('입력'!$D$7="예",'입력'!$D$7="아니요"),OR('입력'!$D$8="예",'입력'!$D$8="아니요"),OR('입력'!D21="예",'입력'!D21="아니요"),'입력'!B21&gt;='입력'!B20,B6&lt;&gt;"확인 대기"),FALSE),IF(AND('입력'!$D$7="예",'입력'!$D$8="예",'입력'!D21="예",'입력'!B21&lt;='입력'!$D$9,'입력'!B21&lt;='입력'!$D$10),"조건 충족","배정 금지"),"확인 대기")</x:f>
        <x:v>조건 충족</x:v>
      </x:c>
      <x:c r="C7" s="12" t="n">
        <x:f>IF(B7="확인 대기","",IF(B7="조건 충족",MIN(D6,'입력'!C21),0))</x:f>
        <x:v>10</x:v>
      </x:c>
      <x:c r="D7" s="12" t="n">
        <x:f>IF(B7="확인 대기","",D6-C7)</x:f>
        <x:v>0</x:v>
      </x:c>
      <x:c r="E7" s="12" t="n">
        <x:f>IF(B7="확인 대기","",'입력'!B21-'입력'!$D$11)</x:f>
        <x:v>30</x:v>
      </x:c>
      <x:c r="F7" s="14" t="n">
        <x:f>IF(B7="확인 대기","",C7*'입력'!$D$13)</x:f>
        <x:v>120000</x:v>
      </x:c>
      <x:c r="G7" s="14" t="n">
        <x:f>IF(B7="확인 대기","",IF(C7=0,0,C7*E7*'입력'!$D$12+'입력'!E21+C7*'입력'!F21+'입력'!G21))</x:f>
        <x:v>36000</x:v>
      </x:c>
      <x:c r="H7" s="14" t="n">
        <x:f>IF(B7="확인 대기","",F7-G7)</x:f>
        <x:v>84000</x:v>
      </x:c>
      <x:c r="I7" s="12" t="str">
        <x:f>IF(B7&lt;&gt;"조건 충족",B7,IF(AND(C7&gt;0,H7&gt;0),"이전 검토","비용 재검토"))</x:f>
        <x:v>이전 검토</x:v>
      </x:c>
    </x:row>
    <x:row r="8" ht="28" customHeight="1">
      <x:c r="A8" s="3"/>
      <x:c r="B8" s="3"/>
      <x:c r="C8" s="3"/>
      <x:c r="D8" s="3"/>
      <x:c r="E8" s="3"/>
      <x:c r="F8" s="3"/>
      <x:c r="G8" s="3"/>
      <x:c r="H8" s="3"/>
      <x:c r="I8" s="3"/>
    </x:row>
    <x:row r="9" ht="28" customHeight="1">
      <x:c r="A9" s="3"/>
      <x:c r="B9" s="3"/>
      <x:c r="C9" s="3"/>
      <x:c r="D9" s="3"/>
      <x:c r="E9" s="3"/>
      <x:c r="F9" s="3"/>
      <x:c r="G9" s="3"/>
      <x:c r="H9" s="3"/>
      <x:c r="I9" s="3"/>
    </x:row>
    <x:row r="10" ht="32" customHeight="1">
      <x:c r="A10" s="11" t="str">
        <x:v>조건을 통과하면 남은 재고와 확정 수요 중 작은 값을 제안합니다. 위 행부터 계산하며 최적화나 공식 예약 기능은 없습니다. 순차액은 증분 비용의 가상 비교이며 실현된 절감액이 아닙니다. 입력하지 않은 세금, 관세, 배출량과 처분비는 포함하지 않습니다.</x:v>
      </x:c>
      <x:c r="B10" s="11"/>
      <x:c r="C10" s="11"/>
      <x:c r="D10" s="11"/>
      <x:c r="E10" s="11"/>
      <x:c r="F10" s="11"/>
      <x:c r="G10" s="11"/>
      <x:c r="H10" s="11"/>
      <x:c r="I10" s="11"/>
    </x:row>
    <x:row r="11" ht="32" customHeight="1">
      <x:c r="A11" s="11"/>
      <x:c r="B11" s="11"/>
      <x:c r="C11" s="11"/>
      <x:c r="D11" s="11"/>
      <x:c r="E11" s="11"/>
      <x:c r="F11" s="11"/>
      <x:c r="G11" s="11"/>
      <x:c r="H11" s="11"/>
      <x:c r="I11" s="11"/>
    </x:row>
    <x:row r="12" ht="32" customHeight="1">
      <x:c r="A12" s="11"/>
      <x:c r="B12" s="11"/>
      <x:c r="C12" s="11"/>
      <x:c r="D12" s="11"/>
      <x:c r="E12" s="11"/>
      <x:c r="F12" s="11"/>
      <x:c r="G12" s="11"/>
      <x:c r="H12" s="11"/>
      <x:c r="I12" s="11"/>
    </x:row>
    <x:row r="13" ht="28" customHeight="1">
      <x:c r="A13" s="3"/>
      <x:c r="B13" s="3"/>
      <x:c r="C13" s="3"/>
      <x:c r="D13" s="3"/>
      <x:c r="E13" s="3"/>
      <x:c r="F13" s="3"/>
      <x:c r="G13" s="3"/>
      <x:c r="H13" s="3"/>
      <x:c r="I13" s="3"/>
    </x:row>
    <x:row r="14" ht="28" customHeight="1">
      <x:c r="A14" s="3"/>
      <x:c r="B14" s="3"/>
      <x:c r="C14" s="3"/>
      <x:c r="D14" s="3"/>
      <x:c r="E14" s="3"/>
      <x:c r="F14" s="3"/>
      <x:c r="G14" s="3"/>
      <x:c r="H14" s="3"/>
      <x:c r="I14" s="3"/>
    </x:row>
    <x:row r="15" ht="28" customHeight="1">
      <x:c r="A15" s="3"/>
      <x:c r="B15" s="3"/>
      <x:c r="C15" s="3"/>
      <x:c r="D15" s="3"/>
      <x:c r="E15" s="3"/>
      <x:c r="F15" s="3"/>
      <x:c r="G15" s="3"/>
      <x:c r="H15" s="3"/>
      <x:c r="I15" s="3"/>
    </x:row>
    <x:row r="16" ht="28" customHeight="1">
      <x:c r="A16" s="3"/>
      <x:c r="B16" s="3"/>
      <x:c r="C16" s="3"/>
      <x:c r="D16" s="3"/>
      <x:c r="E16" s="3"/>
      <x:c r="F16" s="3"/>
      <x:c r="G16" s="3"/>
      <x:c r="H16" s="3"/>
      <x:c r="I16" s="3"/>
    </x:row>
    <x:row r="17" ht="28" customHeight="1">
      <x:c r="A17" s="3"/>
      <x:c r="B17" s="3"/>
      <x:c r="C17" s="3"/>
      <x:c r="D17" s="3"/>
      <x:c r="E17" s="3"/>
      <x:c r="F17" s="3"/>
      <x:c r="G17" s="3"/>
      <x:c r="H17" s="3"/>
      <x:c r="I17" s="3"/>
    </x:row>
    <x:row r="18" ht="28" customHeight="1">
      <x:c r="A18" s="3"/>
      <x:c r="B18" s="3"/>
      <x:c r="C18" s="3"/>
      <x:c r="D18" s="3"/>
      <x:c r="E18" s="3"/>
      <x:c r="F18" s="3"/>
      <x:c r="G18" s="3"/>
      <x:c r="H18" s="3"/>
      <x:c r="I18" s="3"/>
    </x:row>
    <x:row r="19" ht="28" customHeight="1">
      <x:c r="A19" s="3"/>
      <x:c r="B19" s="3"/>
      <x:c r="C19" s="3"/>
      <x:c r="D19" s="3"/>
      <x:c r="E19" s="3"/>
      <x:c r="F19" s="3"/>
      <x:c r="G19" s="3"/>
      <x:c r="H19" s="3"/>
      <x:c r="I19" s="3"/>
    </x:row>
    <x:row r="20" ht="28" customHeight="1">
      <x:c r="A20" s="3"/>
      <x:c r="B20" s="3"/>
      <x:c r="C20" s="3"/>
      <x:c r="D20" s="3"/>
      <x:c r="E20" s="3"/>
      <x:c r="F20" s="3"/>
      <x:c r="G20" s="3"/>
      <x:c r="H20" s="3"/>
      <x:c r="I20" s="3"/>
    </x:row>
    <x:row r="21" ht="28" customHeight="1">
      <x:c r="A21" s="3"/>
      <x:c r="B21" s="3"/>
      <x:c r="C21" s="3"/>
      <x:c r="D21" s="3"/>
      <x:c r="E21" s="3"/>
      <x:c r="F21" s="3"/>
      <x:c r="G21" s="3"/>
      <x:c r="H21" s="3"/>
      <x:c r="I21" s="3"/>
    </x:row>
    <x:row r="22" ht="28" customHeight="1">
      <x:c r="A22" s="3"/>
      <x:c r="B22" s="3"/>
      <x:c r="C22" s="3"/>
      <x:c r="D22" s="3"/>
      <x:c r="E22" s="3"/>
      <x:c r="F22" s="3"/>
      <x:c r="G22" s="3"/>
      <x:c r="H22" s="3"/>
      <x:c r="I22" s="3"/>
    </x:row>
    <x:row r="23" ht="28" customHeight="1">
      <x:c r="A23" s="3"/>
      <x:c r="B23" s="3"/>
      <x:c r="C23" s="3"/>
      <x:c r="D23" s="3"/>
      <x:c r="E23" s="3"/>
      <x:c r="F23" s="3"/>
      <x:c r="G23" s="3"/>
      <x:c r="H23" s="3"/>
      <x:c r="I23" s="3"/>
    </x:row>
    <x:row r="24" ht="28" customHeight="1">
      <x:c r="A24" s="3"/>
      <x:c r="B24" s="3"/>
      <x:c r="C24" s="3"/>
      <x:c r="D24" s="3"/>
      <x:c r="E24" s="3"/>
      <x:c r="F24" s="3"/>
      <x:c r="G24" s="3"/>
      <x:c r="H24" s="3"/>
      <x:c r="I24" s="3"/>
    </x:row>
    <x:row r="25" ht="28" customHeight="1">
      <x:c r="A25" s="3"/>
      <x:c r="B25" s="3"/>
      <x:c r="C25" s="3"/>
      <x:c r="D25" s="3"/>
      <x:c r="E25" s="3"/>
      <x:c r="F25" s="3"/>
      <x:c r="G25" s="3"/>
      <x:c r="H25" s="3"/>
      <x:c r="I25" s="3"/>
    </x:row>
    <x:row r="26" ht="28" customHeight="1">
      <x:c r="A26" s="3"/>
      <x:c r="B26" s="3"/>
      <x:c r="C26" s="3"/>
      <x:c r="D26" s="3"/>
      <x:c r="E26" s="3"/>
      <x:c r="F26" s="3"/>
      <x:c r="G26" s="3"/>
      <x:c r="H26" s="3"/>
      <x:c r="I26" s="3"/>
    </x:row>
    <x:row r="27" ht="28" customHeight="1">
      <x:c r="A27" s="3"/>
      <x:c r="B27" s="3"/>
      <x:c r="C27" s="3"/>
      <x:c r="D27" s="3"/>
      <x:c r="E27" s="3"/>
      <x:c r="F27" s="3"/>
      <x:c r="G27" s="3"/>
      <x:c r="H27" s="3"/>
      <x:c r="I27" s="3"/>
    </x:row>
    <x:row r="28" ht="28" customHeight="1">
      <x:c r="A28" s="3"/>
      <x:c r="B28" s="3"/>
      <x:c r="C28" s="3"/>
      <x:c r="D28" s="3"/>
      <x:c r="E28" s="3"/>
      <x:c r="F28" s="3"/>
      <x:c r="G28" s="3"/>
      <x:c r="H28" s="3"/>
      <x:c r="I28" s="3"/>
    </x:row>
    <x:row r="29" ht="28" customHeight="1">
      <x:c r="A29" s="3"/>
      <x:c r="B29" s="3"/>
      <x:c r="C29" s="3"/>
      <x:c r="D29" s="3"/>
      <x:c r="E29" s="3"/>
      <x:c r="F29" s="3"/>
      <x:c r="G29" s="3"/>
      <x:c r="H29" s="3"/>
      <x:c r="I29" s="3"/>
    </x:row>
    <x:row r="30" ht="28" customHeight="1">
      <x:c r="A30" s="3"/>
      <x:c r="B30" s="3"/>
      <x:c r="C30" s="3"/>
      <x:c r="D30" s="3"/>
      <x:c r="E30" s="3"/>
      <x:c r="F30" s="3"/>
      <x:c r="G30" s="3"/>
      <x:c r="H30" s="3"/>
      <x:c r="I30" s="3"/>
    </x:row>
    <x:row r="31" ht="28" customHeight="1">
      <x:c r="A31" s="3"/>
      <x:c r="B31" s="3"/>
      <x:c r="C31" s="3"/>
      <x:c r="D31" s="3"/>
      <x:c r="E31" s="3"/>
      <x:c r="F31" s="3"/>
      <x:c r="G31" s="3"/>
      <x:c r="H31" s="3"/>
      <x:c r="I31" s="3"/>
    </x:row>
    <x:row r="32" ht="28" customHeight="1">
      <x:c r="A32" s="3"/>
      <x:c r="B32" s="3"/>
      <x:c r="C32" s="3"/>
      <x:c r="D32" s="3"/>
      <x:c r="E32" s="3"/>
      <x:c r="F32" s="3"/>
      <x:c r="G32" s="3"/>
      <x:c r="H32" s="3"/>
      <x:c r="I32" s="3"/>
    </x:row>
    <x:row r="33" ht="28" customHeight="1">
      <x:c r="A33" s="3"/>
      <x:c r="B33" s="3"/>
      <x:c r="C33" s="3"/>
      <x:c r="D33" s="3"/>
      <x:c r="E33" s="3"/>
      <x:c r="F33" s="3"/>
      <x:c r="G33" s="3"/>
      <x:c r="H33" s="3"/>
      <x:c r="I33" s="3"/>
    </x:row>
    <x:row r="34" ht="28" customHeight="1">
      <x:c r="A34" s="3"/>
      <x:c r="B34" s="3"/>
      <x:c r="C34" s="3"/>
      <x:c r="D34" s="3"/>
      <x:c r="E34" s="3"/>
      <x:c r="F34" s="3"/>
      <x:c r="G34" s="3"/>
      <x:c r="H34" s="3"/>
      <x:c r="I34" s="3"/>
    </x:row>
    <x:row r="35" ht="28" customHeight="1">
      <x:c r="A35" s="3"/>
      <x:c r="B35" s="3"/>
      <x:c r="C35" s="3"/>
      <x:c r="D35" s="3"/>
      <x:c r="E35" s="3"/>
      <x:c r="F35" s="3"/>
      <x:c r="G35" s="3"/>
      <x:c r="H35" s="3"/>
      <x:c r="I35" s="3"/>
    </x:row>
    <x:row r="36" ht="28" customHeight="1">
      <x:c r="A36" s="3"/>
      <x:c r="B36" s="3"/>
      <x:c r="C36" s="3"/>
      <x:c r="D36" s="3"/>
      <x:c r="E36" s="3"/>
      <x:c r="F36" s="3"/>
      <x:c r="G36" s="3"/>
      <x:c r="H36" s="3"/>
      <x:c r="I36" s="3"/>
    </x:row>
    <x:row r="37" ht="28" customHeight="1">
      <x:c r="A37" s="3"/>
      <x:c r="B37" s="3"/>
      <x:c r="C37" s="3"/>
      <x:c r="D37" s="3"/>
      <x:c r="E37" s="3"/>
      <x:c r="F37" s="3"/>
      <x:c r="G37" s="3"/>
      <x:c r="H37" s="3"/>
      <x:c r="I37" s="3"/>
    </x:row>
    <x:row r="38" ht="28" customHeight="1">
      <x:c r="A38" s="3"/>
      <x:c r="B38" s="3"/>
      <x:c r="C38" s="3"/>
      <x:c r="D38" s="3"/>
      <x:c r="E38" s="3"/>
      <x:c r="F38" s="3"/>
      <x:c r="G38" s="3"/>
      <x:c r="H38" s="3"/>
      <x:c r="I38" s="3"/>
    </x:row>
    <x:row r="39" ht="28" customHeight="1">
      <x:c r="A39" s="3"/>
      <x:c r="B39" s="3"/>
      <x:c r="C39" s="3"/>
      <x:c r="D39" s="3"/>
      <x:c r="E39" s="3"/>
      <x:c r="F39" s="3"/>
      <x:c r="G39" s="3"/>
      <x:c r="H39" s="3"/>
      <x:c r="I39" s="3"/>
    </x:row>
    <x:row r="40" ht="28" customHeight="1">
      <x:c r="A40" s="3"/>
      <x:c r="B40" s="3"/>
      <x:c r="C40" s="3"/>
      <x:c r="D40" s="3"/>
      <x:c r="E40" s="3"/>
      <x:c r="F40" s="3"/>
      <x:c r="G40" s="3"/>
      <x:c r="H40" s="3"/>
      <x:c r="I40" s="3"/>
    </x:row>
    <x:row r="41" ht="28" customHeight="1">
      <x:c r="A41" s="3"/>
      <x:c r="B41" s="3"/>
      <x:c r="C41" s="3"/>
      <x:c r="D41" s="3"/>
      <x:c r="E41" s="3"/>
      <x:c r="F41" s="3"/>
      <x:c r="G41" s="3"/>
      <x:c r="H41" s="3"/>
      <x:c r="I41" s="3"/>
    </x:row>
    <x:row r="42" ht="28" customHeight="1">
      <x:c r="A42" s="3"/>
      <x:c r="B42" s="3"/>
      <x:c r="C42" s="3"/>
      <x:c r="D42" s="3"/>
      <x:c r="E42" s="3"/>
      <x:c r="F42" s="3"/>
      <x:c r="G42" s="3"/>
      <x:c r="H42" s="3"/>
      <x:c r="I42" s="3"/>
    </x:row>
    <x:row r="43" ht="28" customHeight="1">
      <x:c r="A43" s="3"/>
      <x:c r="B43" s="3"/>
      <x:c r="C43" s="3"/>
      <x:c r="D43" s="3"/>
      <x:c r="E43" s="3"/>
      <x:c r="F43" s="3"/>
      <x:c r="G43" s="3"/>
      <x:c r="H43" s="3"/>
      <x:c r="I43" s="3"/>
    </x:row>
    <x:row r="44" ht="28" customHeight="1">
      <x:c r="A44" s="3"/>
      <x:c r="B44" s="3"/>
      <x:c r="C44" s="3"/>
      <x:c r="D44" s="3"/>
      <x:c r="E44" s="3"/>
      <x:c r="F44" s="3"/>
      <x:c r="G44" s="3"/>
      <x:c r="H44" s="3"/>
      <x:c r="I44" s="3"/>
    </x:row>
    <x:row r="45" ht="28" customHeight="1">
      <x:c r="A45" s="3"/>
      <x:c r="B45" s="3"/>
      <x:c r="C45" s="3"/>
      <x:c r="D45" s="3"/>
      <x:c r="E45" s="3"/>
      <x:c r="F45" s="3"/>
      <x:c r="G45" s="3"/>
      <x:c r="H45" s="3"/>
      <x:c r="I45" s="3"/>
    </x:row>
  </x:sheetData>
  <x:mergeCells>
    <x:mergeCell ref="A1:I1"/>
    <x:mergeCell ref="A2:I2"/>
    <x:mergeCell ref="A10:I12"/>
  </x:mergeCells>
  <x:pageMargins left="0.7" right="0.7" top="0.75" bottom="0.75" header="0.3" footer="0.3"/>
</x:worksheet>
</file>

<file path=xl/worksheets/sheet4.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 min="8" max="8" width="18" hidden="0" customWidth="1"/>
    <x:col min="9" max="9" width="18" hidden="0" customWidth="1"/>
  </x:cols>
  <x:sheetData>
    <x:row r="1" ht="38" customHeight="1">
      <x:c r="A1" s="5" t="str">
        <x:v>잔여 행사 물품 재배정｜재고 한 묶음과 행사 세 곳</x:v>
      </x:c>
      <x:c r="B1" s="5"/>
      <x:c r="C1" s="5"/>
      <x:c r="D1" s="5"/>
      <x:c r="E1" s="5"/>
      <x:c r="F1" s="5"/>
      <x:c r="G1" s="5"/>
      <x:c r="H1" s="5"/>
      <x:c r="I1" s="5"/>
    </x:row>
    <x:row r="2" ht="42" customHeight="1">
      <x:c r="A2" s="6" t="str">
        <x:v>가상 사례｜판2027-10-26｜출처 확인2026-10-28｜출고 승인 아님</x:v>
      </x:c>
      <x:c r="B2" s="6"/>
      <x:c r="C2" s="6"/>
      <x:c r="D2" s="6"/>
      <x:c r="E2" s="6"/>
      <x:c r="F2" s="6"/>
      <x:c r="G2" s="6"/>
      <x:c r="H2" s="6"/>
      <x:c r="I2" s="6"/>
    </x:row>
    <x:row r="3" ht="28" customHeight="1">
      <x:c r="A3" s="3"/>
      <x:c r="B3" s="3"/>
      <x:c r="C3" s="3"/>
      <x:c r="D3" s="3"/>
      <x:c r="E3" s="3"/>
      <x:c r="F3" s="3"/>
      <x:c r="G3" s="3"/>
      <x:c r="H3" s="3"/>
      <x:c r="I3" s="3"/>
    </x:row>
    <x:row r="4" ht="50" customHeight="1">
      <x:c r="A4" s="10" t="str">
        <x:v>행사</x:v>
      </x:c>
      <x:c r="B4" s="10" t="str">
        <x:v>승인 책임자</x:v>
      </x:c>
      <x:c r="C4" s="10" t="str">
        <x:v>증거 번호</x:v>
      </x:c>
      <x:c r="D4" s="10" t="str">
        <x:v>승인 수량</x:v>
      </x:c>
      <x:c r="E4" s="10" t="str">
        <x:v>실제 출고</x:v>
      </x:c>
      <x:c r="F4" s="10" t="str">
        <x:v>실제 수령</x:v>
      </x:c>
      <x:c r="G4" s="10" t="str">
        <x:v>예외 및 종결</x:v>
      </x:c>
      <x:c r="H4" s="3"/>
      <x:c r="I4" s="3"/>
    </x:row>
    <x:row r="5" ht="70" customHeight="1">
      <x:c r="A5" s="7" t="str">
        <x:v>행사 가</x:v>
      </x:c>
      <x:c r="B5" s="7" t="str"/>
      <x:c r="C5" s="7" t="str"/>
      <x:c r="D5" s="7" t="str"/>
      <x:c r="E5" s="7" t="str"/>
      <x:c r="F5" s="7" t="str"/>
      <x:c r="G5" s="7" t="str"/>
      <x:c r="H5" s="3"/>
      <x:c r="I5" s="3"/>
    </x:row>
    <x:row r="6" ht="70" customHeight="1">
      <x:c r="A6" s="7" t="str">
        <x:v>행사 나</x:v>
      </x:c>
      <x:c r="B6" s="7" t="str"/>
      <x:c r="C6" s="7" t="str"/>
      <x:c r="D6" s="7" t="str"/>
      <x:c r="E6" s="7" t="str"/>
      <x:c r="F6" s="7" t="str"/>
      <x:c r="G6" s="7" t="str"/>
      <x:c r="H6" s="3"/>
      <x:c r="I6" s="3"/>
    </x:row>
    <x:row r="7" ht="70" customHeight="1">
      <x:c r="A7" s="7" t="str">
        <x:v>행사 다</x:v>
      </x:c>
      <x:c r="B7" s="7" t="str"/>
      <x:c r="C7" s="7" t="str"/>
      <x:c r="D7" s="7" t="str"/>
      <x:c r="E7" s="7" t="str"/>
      <x:c r="F7" s="7" t="str"/>
      <x:c r="G7" s="7" t="str"/>
      <x:c r="H7" s="3"/>
      <x:c r="I7" s="3"/>
    </x:row>
    <x:row r="8" ht="28" customHeight="1">
      <x:c r="A8" s="3"/>
      <x:c r="B8" s="3"/>
      <x:c r="C8" s="3"/>
      <x:c r="D8" s="3"/>
      <x:c r="E8" s="3"/>
      <x:c r="F8" s="3"/>
      <x:c r="G8" s="3"/>
      <x:c r="H8" s="3"/>
      <x:c r="I8" s="3"/>
    </x:row>
    <x:row r="9" ht="28" customHeight="1">
      <x:c r="A9" s="3"/>
      <x:c r="B9" s="3"/>
      <x:c r="C9" s="3"/>
      <x:c r="D9" s="3"/>
      <x:c r="E9" s="3"/>
      <x:c r="F9" s="3"/>
      <x:c r="G9" s="3"/>
      <x:c r="H9" s="3"/>
      <x:c r="I9" s="3"/>
    </x:row>
    <x:row r="10" ht="28" customHeight="1">
      <x:c r="A10" s="11" t="str">
        <x:v>빈 검증 칸은 미승인 상태입니다. 검증 후 별도 승인 기록을 남깁니다. 수식 결과는 서명이 아닙니다.</x:v>
      </x:c>
      <x:c r="B10" s="11"/>
      <x:c r="C10" s="11"/>
      <x:c r="D10" s="11"/>
      <x:c r="E10" s="11"/>
      <x:c r="F10" s="11"/>
      <x:c r="G10" s="11"/>
      <x:c r="H10" s="11"/>
      <x:c r="I10" s="11"/>
    </x:row>
    <x:row r="11" ht="28" customHeight="1">
      <x:c r="A11" s="11"/>
      <x:c r="B11" s="11"/>
      <x:c r="C11" s="11"/>
      <x:c r="D11" s="11"/>
      <x:c r="E11" s="11"/>
      <x:c r="F11" s="11"/>
      <x:c r="G11" s="11"/>
      <x:c r="H11" s="11"/>
      <x:c r="I11" s="11"/>
    </x:row>
    <x:row r="12" ht="28" customHeight="1">
      <x:c r="A12" s="11"/>
      <x:c r="B12" s="11"/>
      <x:c r="C12" s="11"/>
      <x:c r="D12" s="11"/>
      <x:c r="E12" s="11"/>
      <x:c r="F12" s="11"/>
      <x:c r="G12" s="11"/>
      <x:c r="H12" s="11"/>
      <x:c r="I12" s="11"/>
    </x:row>
    <x:row r="13" ht="28" customHeight="1">
      <x:c r="A13" s="3"/>
      <x:c r="B13" s="3"/>
      <x:c r="C13" s="3"/>
      <x:c r="D13" s="3"/>
      <x:c r="E13" s="3"/>
      <x:c r="F13" s="3"/>
      <x:c r="G13" s="3"/>
      <x:c r="H13" s="3"/>
      <x:c r="I13" s="3"/>
    </x:row>
    <x:row r="14" ht="28" customHeight="1">
      <x:c r="A14" s="3"/>
      <x:c r="B14" s="3"/>
      <x:c r="C14" s="3"/>
      <x:c r="D14" s="3"/>
      <x:c r="E14" s="3"/>
      <x:c r="F14" s="3"/>
      <x:c r="G14" s="3"/>
      <x:c r="H14" s="3"/>
      <x:c r="I14" s="3"/>
    </x:row>
    <x:row r="15" ht="28" customHeight="1">
      <x:c r="A15" s="3"/>
      <x:c r="B15" s="3"/>
      <x:c r="C15" s="3"/>
      <x:c r="D15" s="3"/>
      <x:c r="E15" s="3"/>
      <x:c r="F15" s="3"/>
      <x:c r="G15" s="3"/>
      <x:c r="H15" s="3"/>
      <x:c r="I15" s="3"/>
    </x:row>
    <x:row r="16" ht="28" customHeight="1">
      <x:c r="A16" s="3"/>
      <x:c r="B16" s="3"/>
      <x:c r="C16" s="3"/>
      <x:c r="D16" s="3"/>
      <x:c r="E16" s="3"/>
      <x:c r="F16" s="3"/>
      <x:c r="G16" s="3"/>
      <x:c r="H16" s="3"/>
      <x:c r="I16" s="3"/>
    </x:row>
    <x:row r="17" ht="28" customHeight="1">
      <x:c r="A17" s="3"/>
      <x:c r="B17" s="3"/>
      <x:c r="C17" s="3"/>
      <x:c r="D17" s="3"/>
      <x:c r="E17" s="3"/>
      <x:c r="F17" s="3"/>
      <x:c r="G17" s="3"/>
      <x:c r="H17" s="3"/>
      <x:c r="I17" s="3"/>
    </x:row>
    <x:row r="18" ht="28" customHeight="1">
      <x:c r="A18" s="3"/>
      <x:c r="B18" s="3"/>
      <x:c r="C18" s="3"/>
      <x:c r="D18" s="3"/>
      <x:c r="E18" s="3"/>
      <x:c r="F18" s="3"/>
      <x:c r="G18" s="3"/>
      <x:c r="H18" s="3"/>
      <x:c r="I18" s="3"/>
    </x:row>
    <x:row r="19" ht="28" customHeight="1">
      <x:c r="A19" s="3"/>
      <x:c r="B19" s="3"/>
      <x:c r="C19" s="3"/>
      <x:c r="D19" s="3"/>
      <x:c r="E19" s="3"/>
      <x:c r="F19" s="3"/>
      <x:c r="G19" s="3"/>
      <x:c r="H19" s="3"/>
      <x:c r="I19" s="3"/>
    </x:row>
    <x:row r="20" ht="28" customHeight="1">
      <x:c r="A20" s="3"/>
      <x:c r="B20" s="3"/>
      <x:c r="C20" s="3"/>
      <x:c r="D20" s="3"/>
      <x:c r="E20" s="3"/>
      <x:c r="F20" s="3"/>
      <x:c r="G20" s="3"/>
      <x:c r="H20" s="3"/>
      <x:c r="I20" s="3"/>
    </x:row>
    <x:row r="21" ht="28" customHeight="1">
      <x:c r="A21" s="3"/>
      <x:c r="B21" s="3"/>
      <x:c r="C21" s="3"/>
      <x:c r="D21" s="3"/>
      <x:c r="E21" s="3"/>
      <x:c r="F21" s="3"/>
      <x:c r="G21" s="3"/>
      <x:c r="H21" s="3"/>
      <x:c r="I21" s="3"/>
    </x:row>
    <x:row r="22" ht="28" customHeight="1">
      <x:c r="A22" s="3"/>
      <x:c r="B22" s="3"/>
      <x:c r="C22" s="3"/>
      <x:c r="D22" s="3"/>
      <x:c r="E22" s="3"/>
      <x:c r="F22" s="3"/>
      <x:c r="G22" s="3"/>
      <x:c r="H22" s="3"/>
      <x:c r="I22" s="3"/>
    </x:row>
    <x:row r="23" ht="28" customHeight="1">
      <x:c r="A23" s="3"/>
      <x:c r="B23" s="3"/>
      <x:c r="C23" s="3"/>
      <x:c r="D23" s="3"/>
      <x:c r="E23" s="3"/>
      <x:c r="F23" s="3"/>
      <x:c r="G23" s="3"/>
      <x:c r="H23" s="3"/>
      <x:c r="I23" s="3"/>
    </x:row>
    <x:row r="24" ht="28" customHeight="1">
      <x:c r="A24" s="3"/>
      <x:c r="B24" s="3"/>
      <x:c r="C24" s="3"/>
      <x:c r="D24" s="3"/>
      <x:c r="E24" s="3"/>
      <x:c r="F24" s="3"/>
      <x:c r="G24" s="3"/>
      <x:c r="H24" s="3"/>
      <x:c r="I24" s="3"/>
    </x:row>
    <x:row r="25" ht="28" customHeight="1">
      <x:c r="A25" s="3"/>
      <x:c r="B25" s="3"/>
      <x:c r="C25" s="3"/>
      <x:c r="D25" s="3"/>
      <x:c r="E25" s="3"/>
      <x:c r="F25" s="3"/>
      <x:c r="G25" s="3"/>
      <x:c r="H25" s="3"/>
      <x:c r="I25" s="3"/>
    </x:row>
    <x:row r="26" ht="28" customHeight="1">
      <x:c r="A26" s="3"/>
      <x:c r="B26" s="3"/>
      <x:c r="C26" s="3"/>
      <x:c r="D26" s="3"/>
      <x:c r="E26" s="3"/>
      <x:c r="F26" s="3"/>
      <x:c r="G26" s="3"/>
      <x:c r="H26" s="3"/>
      <x:c r="I26" s="3"/>
    </x:row>
    <x:row r="27" ht="28" customHeight="1">
      <x:c r="A27" s="3"/>
      <x:c r="B27" s="3"/>
      <x:c r="C27" s="3"/>
      <x:c r="D27" s="3"/>
      <x:c r="E27" s="3"/>
      <x:c r="F27" s="3"/>
      <x:c r="G27" s="3"/>
      <x:c r="H27" s="3"/>
      <x:c r="I27" s="3"/>
    </x:row>
    <x:row r="28" ht="28" customHeight="1">
      <x:c r="A28" s="3"/>
      <x:c r="B28" s="3"/>
      <x:c r="C28" s="3"/>
      <x:c r="D28" s="3"/>
      <x:c r="E28" s="3"/>
      <x:c r="F28" s="3"/>
      <x:c r="G28" s="3"/>
      <x:c r="H28" s="3"/>
      <x:c r="I28" s="3"/>
    </x:row>
    <x:row r="29" ht="28" customHeight="1">
      <x:c r="A29" s="3"/>
      <x:c r="B29" s="3"/>
      <x:c r="C29" s="3"/>
      <x:c r="D29" s="3"/>
      <x:c r="E29" s="3"/>
      <x:c r="F29" s="3"/>
      <x:c r="G29" s="3"/>
      <x:c r="H29" s="3"/>
      <x:c r="I29" s="3"/>
    </x:row>
    <x:row r="30" ht="28" customHeight="1">
      <x:c r="A30" s="3"/>
      <x:c r="B30" s="3"/>
      <x:c r="C30" s="3"/>
      <x:c r="D30" s="3"/>
      <x:c r="E30" s="3"/>
      <x:c r="F30" s="3"/>
      <x:c r="G30" s="3"/>
      <x:c r="H30" s="3"/>
      <x:c r="I30" s="3"/>
    </x:row>
    <x:row r="31" ht="28" customHeight="1">
      <x:c r="A31" s="3"/>
      <x:c r="B31" s="3"/>
      <x:c r="C31" s="3"/>
      <x:c r="D31" s="3"/>
      <x:c r="E31" s="3"/>
      <x:c r="F31" s="3"/>
      <x:c r="G31" s="3"/>
      <x:c r="H31" s="3"/>
      <x:c r="I31" s="3"/>
    </x:row>
    <x:row r="32" ht="28" customHeight="1">
      <x:c r="A32" s="3"/>
      <x:c r="B32" s="3"/>
      <x:c r="C32" s="3"/>
      <x:c r="D32" s="3"/>
      <x:c r="E32" s="3"/>
      <x:c r="F32" s="3"/>
      <x:c r="G32" s="3"/>
      <x:c r="H32" s="3"/>
      <x:c r="I32" s="3"/>
    </x:row>
    <x:row r="33" ht="28" customHeight="1">
      <x:c r="A33" s="3"/>
      <x:c r="B33" s="3"/>
      <x:c r="C33" s="3"/>
      <x:c r="D33" s="3"/>
      <x:c r="E33" s="3"/>
      <x:c r="F33" s="3"/>
      <x:c r="G33" s="3"/>
      <x:c r="H33" s="3"/>
      <x:c r="I33" s="3"/>
    </x:row>
    <x:row r="34" ht="28" customHeight="1">
      <x:c r="A34" s="3"/>
      <x:c r="B34" s="3"/>
      <x:c r="C34" s="3"/>
      <x:c r="D34" s="3"/>
      <x:c r="E34" s="3"/>
      <x:c r="F34" s="3"/>
      <x:c r="G34" s="3"/>
      <x:c r="H34" s="3"/>
      <x:c r="I34" s="3"/>
    </x:row>
    <x:row r="35" ht="28" customHeight="1">
      <x:c r="A35" s="3"/>
      <x:c r="B35" s="3"/>
      <x:c r="C35" s="3"/>
      <x:c r="D35" s="3"/>
      <x:c r="E35" s="3"/>
      <x:c r="F35" s="3"/>
      <x:c r="G35" s="3"/>
      <x:c r="H35" s="3"/>
      <x:c r="I35" s="3"/>
    </x:row>
    <x:row r="36" ht="28" customHeight="1">
      <x:c r="A36" s="3"/>
      <x:c r="B36" s="3"/>
      <x:c r="C36" s="3"/>
      <x:c r="D36" s="3"/>
      <x:c r="E36" s="3"/>
      <x:c r="F36" s="3"/>
      <x:c r="G36" s="3"/>
      <x:c r="H36" s="3"/>
      <x:c r="I36" s="3"/>
    </x:row>
    <x:row r="37" ht="28" customHeight="1">
      <x:c r="A37" s="3"/>
      <x:c r="B37" s="3"/>
      <x:c r="C37" s="3"/>
      <x:c r="D37" s="3"/>
      <x:c r="E37" s="3"/>
      <x:c r="F37" s="3"/>
      <x:c r="G37" s="3"/>
      <x:c r="H37" s="3"/>
      <x:c r="I37" s="3"/>
    </x:row>
    <x:row r="38" ht="28" customHeight="1">
      <x:c r="A38" s="3"/>
      <x:c r="B38" s="3"/>
      <x:c r="C38" s="3"/>
      <x:c r="D38" s="3"/>
      <x:c r="E38" s="3"/>
      <x:c r="F38" s="3"/>
      <x:c r="G38" s="3"/>
      <x:c r="H38" s="3"/>
      <x:c r="I38" s="3"/>
    </x:row>
    <x:row r="39" ht="28" customHeight="1">
      <x:c r="A39" s="3"/>
      <x:c r="B39" s="3"/>
      <x:c r="C39" s="3"/>
      <x:c r="D39" s="3"/>
      <x:c r="E39" s="3"/>
      <x:c r="F39" s="3"/>
      <x:c r="G39" s="3"/>
      <x:c r="H39" s="3"/>
      <x:c r="I39" s="3"/>
    </x:row>
    <x:row r="40" ht="28" customHeight="1">
      <x:c r="A40" s="3"/>
      <x:c r="B40" s="3"/>
      <x:c r="C40" s="3"/>
      <x:c r="D40" s="3"/>
      <x:c r="E40" s="3"/>
      <x:c r="F40" s="3"/>
      <x:c r="G40" s="3"/>
      <x:c r="H40" s="3"/>
      <x:c r="I40" s="3"/>
    </x:row>
    <x:row r="41" ht="28" customHeight="1">
      <x:c r="A41" s="3"/>
      <x:c r="B41" s="3"/>
      <x:c r="C41" s="3"/>
      <x:c r="D41" s="3"/>
      <x:c r="E41" s="3"/>
      <x:c r="F41" s="3"/>
      <x:c r="G41" s="3"/>
      <x:c r="H41" s="3"/>
      <x:c r="I41" s="3"/>
    </x:row>
    <x:row r="42" ht="28" customHeight="1">
      <x:c r="A42" s="3"/>
      <x:c r="B42" s="3"/>
      <x:c r="C42" s="3"/>
      <x:c r="D42" s="3"/>
      <x:c r="E42" s="3"/>
      <x:c r="F42" s="3"/>
      <x:c r="G42" s="3"/>
      <x:c r="H42" s="3"/>
      <x:c r="I42" s="3"/>
    </x:row>
    <x:row r="43" ht="28" customHeight="1">
      <x:c r="A43" s="3"/>
      <x:c r="B43" s="3"/>
      <x:c r="C43" s="3"/>
      <x:c r="D43" s="3"/>
      <x:c r="E43" s="3"/>
      <x:c r="F43" s="3"/>
      <x:c r="G43" s="3"/>
      <x:c r="H43" s="3"/>
      <x:c r="I43" s="3"/>
    </x:row>
    <x:row r="44" ht="28" customHeight="1">
      <x:c r="A44" s="3"/>
      <x:c r="B44" s="3"/>
      <x:c r="C44" s="3"/>
      <x:c r="D44" s="3"/>
      <x:c r="E44" s="3"/>
      <x:c r="F44" s="3"/>
      <x:c r="G44" s="3"/>
      <x:c r="H44" s="3"/>
      <x:c r="I44" s="3"/>
    </x:row>
    <x:row r="45" ht="28" customHeight="1">
      <x:c r="A45" s="3"/>
      <x:c r="B45" s="3"/>
      <x:c r="C45" s="3"/>
      <x:c r="D45" s="3"/>
      <x:c r="E45" s="3"/>
      <x:c r="F45" s="3"/>
      <x:c r="G45" s="3"/>
      <x:c r="H45" s="3"/>
      <x:c r="I45" s="3"/>
    </x:row>
  </x:sheetData>
  <x:mergeCells>
    <x:mergeCell ref="A1:I1"/>
    <x:mergeCell ref="A2:I2"/>
    <x:mergeCell ref="A10:I12"/>
  </x:mergeCells>
  <x:pageMargins left="0.7" right="0.7" top="0.75" bottom="0.75" header="0.3" footer="0.3"/>
</x:worksheet>
</file>