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f5f4473244b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fcb621eb740445d4"/>
    <x:sheet xmlns:r="http://schemas.openxmlformats.org/officeDocument/2006/relationships" name="Markets" sheetId="2" r:id="R1971d5c719964255"/>
    <x:sheet xmlns:r="http://schemas.openxmlformats.org/officeDocument/2006/relationships" name="Categories" sheetId="3" r:id="R326adfbb5a714d45"/>
    <x:sheet xmlns:r="http://schemas.openxmlformats.org/officeDocument/2006/relationships" name="Rules" sheetId="4" r:id="R033cf7444bdb41fc"/>
    <x:sheet xmlns:r="http://schemas.openxmlformats.org/officeDocument/2006/relationships" name="Assortment" sheetId="5" r:id="R363faffb3b89498f"/>
    <x:sheet xmlns:r="http://schemas.openxmlformats.org/officeDocument/2006/relationships" name="Substitutions" sheetId="6" r:id="Re60e1b4af5874881"/>
    <x:sheet xmlns:r="http://schemas.openxmlformats.org/officeDocument/2006/relationships" name="Validation" sheetId="7" r:id="R781d3e7458f144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18"/>
      <x:color rgb="FFFFFFFF"/>
      <x:name val="Noto Sans TC"/>
    </x:font>
    <x:font>
      <x:i/>
      <x:sz val="10"/>
      <x:color rgb="FF17324D"/>
      <x:name val="Noto Sans TC"/>
    </x:font>
    <x:font>
      <x:b/>
      <x:sz val="10"/>
      <x:color rgb="FFFFFFFF"/>
      <x:name val="Noto Sans TC"/>
    </x:font>
    <x:font>
      <x:b/>
      <x:sz val="10"/>
      <x:color rgb="FF1E2933"/>
      <x:name val="Noto Sans TC"/>
    </x:font>
    <x:font>
      <x:i/>
      <x:sz val="10"/>
      <x:color rgb="FF1E2933"/>
      <x:name val="Noto Sans TC"/>
    </x:font>
    <x:font>
      <x:sz val="10"/>
      <x:color rgb="FF1E2933"/>
      <x:name val="Noto Sans TC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3F2"/>
      </x:patternFill>
    </x:fill>
    <x:fill>
      <x:patternFill patternType="solid">
        <x:fgColor rgb="FF3B8C88"/>
      </x:patternFill>
    </x:fill>
    <x:fill>
      <x:patternFill patternType="solid">
        <x:fgColor rgb="FFFCE8E6"/>
      </x:patternFill>
    </x:fill>
  </x:fills>
  <x:borders count="3">
    <x:border>
      <x:left/>
      <x:right/>
      <x:top/>
      <x:bottom/>
      <x:diagonal/>
    </x:border>
    <x:border>
      <x:left style="thin">
        <x:color rgb="FFD5E2E0"/>
      </x:left>
      <x:right style="thin">
        <x:color rgb="FFD5E2E0"/>
      </x:right>
      <x:top style="thin">
        <x:color rgb="FFD5E2E0"/>
      </x:top>
      <x:bottom style="thin">
        <x:color rgb="FFD5E2E0"/>
      </x:bottom>
      <x:diagonal/>
    </x:border>
    <x:border>
      <x:left style="thin">
        <x:color rgb="FFD9E1E8"/>
      </x:left>
      <x:right style="thin">
        <x:color rgb="FFD9E1E8"/>
      </x:right>
      <x:top style="thin">
        <x:color rgb="FFD9E1E8"/>
      </x:top>
      <x:bottom style="thin">
        <x:color rgb="FFD9E1E8"/>
      </x:bottom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0" fontId="0" fillId="5" borderId="2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2" xfId="0" applyNumberFormat="1" applyFont="1" applyFill="1" applyBorder="1"/>
    <x:xf numFmtId="200" fontId="0" fillId="0" borderId="2" xfId="0" applyNumberFormat="1" applyFont="1" applyFill="1" applyBorder="1" applyAlignment="1">
      <x:alignment wrapText="1"/>
    </x:xf>
    <x:xf numFmtId="0" fontId="0" fillId="3" borderId="2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5" borderId="2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2" xfId="0" applyNumberFormat="1" applyFont="1" applyFill="1" applyBorder="1" applyAlignment="1">
      <x:alignment vertical="center" wrapText="1"/>
    </x:xf>
    <x:xf numFmtId="0" fontId="6" fillId="5" borderId="2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200" fontId="6" fillId="0" borderId="2" xfId="0" applyNumberFormat="1" applyFont="1" applyFill="1" applyBorder="1" applyAlignment="1">
      <x:alignment wrapText="1"/>
    </x:xf>
    <x:xf numFmtId="200" fontId="6" fillId="0" borderId="2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wrapText="1"/>
    </x:xf>
    <x:xf numFmtId="0" fontId="6" fillId="3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ada4a1c1ac46a2" /><Relationship Type="http://schemas.openxmlformats.org/officeDocument/2006/relationships/theme" Target="/xl/theme/theme1.xml" Id="Re8432956cad64be4" /><Relationship Type="http://schemas.openxmlformats.org/officeDocument/2006/relationships/sharedStrings" Target="/xl/sharedStrings.xml" Id="R64c85a8064d74c28" /><Relationship Type="http://schemas.openxmlformats.org/officeDocument/2006/relationships/worksheet" Target="/xl/worksheets/sheet1.xml" Id="Rfcb621eb740445d4" /><Relationship Type="http://schemas.openxmlformats.org/officeDocument/2006/relationships/worksheet" Target="/xl/worksheets/sheet2.xml" Id="R1971d5c719964255" /><Relationship Type="http://schemas.openxmlformats.org/officeDocument/2006/relationships/worksheet" Target="/xl/worksheets/sheet3.xml" Id="R326adfbb5a714d45" /><Relationship Type="http://schemas.openxmlformats.org/officeDocument/2006/relationships/worksheet" Target="/xl/worksheets/sheet4.xml" Id="R033cf7444bdb41fc" /><Relationship Type="http://schemas.openxmlformats.org/officeDocument/2006/relationships/worksheet" Target="/xl/worksheets/sheet5.xml" Id="R363faffb3b89498f" /><Relationship Type="http://schemas.openxmlformats.org/officeDocument/2006/relationships/worksheet" Target="/xl/worksheets/sheet6.xml" Id="Re60e1b4af5874881" /><Relationship Type="http://schemas.openxmlformats.org/officeDocument/2006/relationships/worksheet" Target="/xl/worksheets/sheet7.xml" Id="R781d3e7458f144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B8C8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74" hidden="0" customWidth="1"/>
    <x:col min="3" max="3" width="42" hidden="0" customWidth="1"/>
  </x:cols>
  <x:sheetData>
    <x:row r="1" ht="34" customHeight="1">
      <x:c r="A1" s="31" t="str">
        <x:v>Corporate Gift Country &amp; Category Eligibility Register 2027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</x:row>
    <x:row r="2" ht="23" customHeight="1">
      <x:c r="A2" s="32" t="str">
        <x:v>Version 4.0 · 2026-10-21 · Blank operating template with illustrative rows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</x:row>
    <x:row r="4">
      <x:c r="A4" s="25" t="str">
        <x:v>Method</x:v>
      </x:c>
      <x:c r="B4" s="25" t="str">
        <x:v>Join Market ID + Category ID + stock-keeping unit (SKU) ID. A gift may be offered only when availability, shipping, company/local review, the linked rule, named market/category/rule owners, and evidence dates are all current and Approved.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</x:row>
    <x:row r="5">
      <x:c r="A5" s="25" t="str">
        <x:v>Workbook owner</x:v>
      </x:c>
      <x:c r="B5" s="25" t="str"/>
      <x:c r="C5" s="30"/>
      <x:c r="D5" s="30"/>
      <x:c r="E5" s="30"/>
      <x:c r="F5" s="30"/>
      <x:c r="G5" s="30"/>
      <x:c r="H5" s="30"/>
      <x:c r="I5" s="30"/>
      <x:c r="J5" s="30"/>
      <x:c r="K5" s="30"/>
      <x:c r="L5" s="30"/>
    </x:row>
    <x:row r="6">
      <x:c r="A6" s="25" t="str">
        <x:v>Review cadence</x:v>
      </x:c>
      <x:c r="B6" s="25" t="str">
        <x:v>Quarterly and after any material rule, carrier, catalog, or product change</x:v>
      </x:c>
      <x:c r="C6" s="30"/>
      <x:c r="D6" s="30"/>
      <x:c r="E6" s="30"/>
      <x:c r="F6" s="30"/>
      <x:c r="G6" s="30"/>
      <x:c r="H6" s="30"/>
      <x:c r="I6" s="30"/>
      <x:c r="J6" s="30"/>
      <x:c r="K6" s="30"/>
      <x:c r="L6" s="30"/>
    </x:row>
    <x:row r="7">
      <x:c r="A7" s="26" t="str">
        <x:v>Boundary</x:v>
      </x:c>
      <x:c r="B7" s="26" t="str">
        <x:v>This register records company decisions; it is not legal, tax, customs, postal, or product approval. Local owners must verify current rules.</x:v>
      </x:c>
      <x:c r="C7" s="30"/>
      <x:c r="D7" s="30"/>
      <x:c r="E7" s="30"/>
      <x:c r="F7" s="30"/>
      <x:c r="G7" s="30"/>
      <x:c r="H7" s="30"/>
      <x:c r="I7" s="30"/>
      <x:c r="J7" s="30"/>
      <x:c r="K7" s="30"/>
      <x:c r="L7" s="30"/>
    </x:row>
    <x:row r="8">
      <x:c r="A8" s="30"/>
      <x:c r="B8" s="30"/>
      <x:c r="C8" s="30"/>
      <x:c r="D8" s="30"/>
      <x:c r="E8" s="30"/>
      <x:c r="F8" s="30"/>
      <x:c r="G8" s="30"/>
      <x:c r="H8" s="30"/>
      <x:c r="I8" s="30"/>
      <x:c r="J8" s="30"/>
      <x:c r="K8" s="30"/>
      <x:c r="L8" s="30"/>
    </x:row>
    <x:row r="9" ht="30" customHeight="1">
      <x:c r="A9" s="27" t="str">
        <x:v>#</x:v>
      </x:c>
      <x:c r="B9" s="27" t="str">
        <x:v>Sheet</x:v>
      </x:c>
      <x:c r="C9" s="27" t="str">
        <x:v>Purpose</x:v>
      </x:c>
      <x:c r="D9" s="30"/>
      <x:c r="E9" s="30"/>
      <x:c r="F9" s="30"/>
      <x:c r="G9" s="30"/>
      <x:c r="H9" s="30"/>
      <x:c r="I9" s="30"/>
      <x:c r="J9" s="30"/>
      <x:c r="K9" s="30"/>
      <x:c r="L9" s="30"/>
    </x:row>
    <x:row r="10">
      <x:c r="A10" s="25" t="n">
        <x:v>1</x:v>
      </x:c>
      <x:c r="B10" s="25" t="str">
        <x:v>Instructions</x:v>
      </x:c>
      <x:c r="C10" s="25" t="str">
        <x:v>How to use</x:v>
      </x:c>
      <x:c r="D10" s="30"/>
      <x:c r="E10" s="30"/>
      <x:c r="F10" s="30"/>
      <x:c r="G10" s="30"/>
      <x:c r="H10" s="30"/>
      <x:c r="I10" s="30"/>
      <x:c r="J10" s="30"/>
      <x:c r="K10" s="30"/>
      <x:c r="L10" s="30"/>
    </x:row>
    <x:row r="11">
      <x:c r="A11" s="25" t="n">
        <x:v>2</x:v>
      </x:c>
      <x:c r="B11" s="25" t="str">
        <x:v>Markets</x:v>
      </x:c>
      <x:c r="C11" s="25" t="str">
        <x:v>Market owners</x:v>
      </x:c>
      <x:c r="D11" s="30"/>
      <x:c r="E11" s="30"/>
      <x:c r="F11" s="30"/>
      <x:c r="G11" s="30"/>
      <x:c r="H11" s="30"/>
      <x:c r="I11" s="30"/>
      <x:c r="J11" s="30"/>
      <x:c r="K11" s="30"/>
      <x:c r="L11" s="30"/>
    </x:row>
    <x:row r="12">
      <x:c r="A12" s="25" t="n">
        <x:v>3</x:v>
      </x:c>
      <x:c r="B12" s="25" t="str">
        <x:v>Categories</x:v>
      </x:c>
      <x:c r="C12" s="25" t="str">
        <x:v>Category controls</x:v>
      </x:c>
      <x:c r="D12" s="30"/>
      <x:c r="E12" s="30"/>
      <x:c r="F12" s="30"/>
      <x:c r="G12" s="30"/>
      <x:c r="H12" s="30"/>
      <x:c r="I12" s="30"/>
      <x:c r="J12" s="30"/>
      <x:c r="K12" s="30"/>
      <x:c r="L12" s="30"/>
    </x:row>
    <x:row r="13">
      <x:c r="A13" s="25" t="n">
        <x:v>4</x:v>
      </x:c>
      <x:c r="B13" s="25" t="str">
        <x:v>Rules</x:v>
      </x:c>
      <x:c r="C13" s="25" t="str">
        <x:v>Decision rules</x:v>
      </x:c>
      <x:c r="D13" s="30"/>
      <x:c r="E13" s="30"/>
      <x:c r="F13" s="30"/>
      <x:c r="G13" s="30"/>
      <x:c r="H13" s="30"/>
      <x:c r="I13" s="30"/>
      <x:c r="J13" s="30"/>
      <x:c r="K13" s="30"/>
      <x:c r="L13" s="30"/>
    </x:row>
    <x:row r="14">
      <x:c r="A14" s="25" t="n">
        <x:v>5</x:v>
      </x:c>
      <x:c r="B14" s="25" t="str">
        <x:v>Assortment</x:v>
      </x:c>
      <x:c r="C14" s="25" t="str">
        <x:v>SKU decisions</x:v>
      </x:c>
      <x:c r="D14" s="30"/>
      <x:c r="E14" s="30"/>
      <x:c r="F14" s="30"/>
      <x:c r="G14" s="30"/>
      <x:c r="H14" s="30"/>
      <x:c r="I14" s="30"/>
      <x:c r="J14" s="30"/>
      <x:c r="K14" s="30"/>
      <x:c r="L14" s="30"/>
    </x:row>
    <x:row r="15">
      <x:c r="A15" s="25" t="n">
        <x:v>6</x:v>
      </x:c>
      <x:c r="B15" s="25" t="str">
        <x:v>Substitutions</x:v>
      </x:c>
      <x:c r="C15" s="25" t="str">
        <x:v>Approved substitutes</x:v>
      </x:c>
      <x:c r="D15" s="30"/>
      <x:c r="E15" s="30"/>
      <x:c r="F15" s="30"/>
      <x:c r="G15" s="30"/>
      <x:c r="H15" s="30"/>
      <x:c r="I15" s="30"/>
      <x:c r="J15" s="30"/>
      <x:c r="K15" s="30"/>
      <x:c r="L15" s="30"/>
    </x:row>
    <x:row r="16">
      <x:c r="A16" s="25" t="n">
        <x:v>7</x:v>
      </x:c>
      <x:c r="B16" s="25" t="str">
        <x:v>Validation</x:v>
      </x:c>
      <x:c r="C16" s="25" t="str">
        <x:v>Validation summary</x:v>
      </x:c>
      <x:c r="D16" s="30"/>
      <x:c r="E16" s="30"/>
      <x:c r="F16" s="30"/>
      <x:c r="G16" s="30"/>
      <x:c r="H16" s="30"/>
      <x:c r="I16" s="30"/>
      <x:c r="J16" s="30"/>
      <x:c r="K16" s="30"/>
      <x:c r="L16" s="30"/>
    </x:row>
  </x:sheetData>
  <x:mergeCells>
    <x:mergeCell ref="A1:L1"/>
    <x:mergeCell ref="A2:L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B8C8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22" hidden="0" customWidth="1"/>
    <x:col min="3" max="3" width="12" hidden="0" customWidth="1"/>
    <x:col min="4" max="4" width="10" hidden="0" customWidth="1"/>
    <x:col min="5" max="5" width="20" hidden="0" customWidth="1"/>
    <x:col min="6" max="6" width="13" hidden="0" customWidth="1"/>
    <x:col min="7" max="7" width="13" hidden="0" customWidth="1"/>
    <x:col min="8" max="8" width="14" hidden="0" customWidth="1"/>
    <x:col min="9" max="9" width="46" hidden="0" customWidth="1"/>
    <x:col min="10" max="10" width="28" hidden="0" customWidth="1"/>
  </x:cols>
  <x:sheetData>
    <x:row r="1" ht="34" customHeight="1">
      <x:c r="A1" s="31" t="str">
        <x:v>Corporate Gift Country &amp; Category Eligibility Register 2027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</x:row>
    <x:row r="2" ht="23" customHeight="1">
      <x:c r="A2" s="32" t="str">
        <x:v>Version 4.0 · 2026-10-21 · Blank operating template with illustrative rows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</x:row>
    <x:row r="4" ht="30" customHeight="1">
      <x:c r="A4" s="27" t="str">
        <x:v>Market ID</x:v>
      </x:c>
      <x:c r="B4" s="27" t="str">
        <x:v>Country / region</x:v>
      </x:c>
      <x:c r="C4" s="27" t="str">
        <x:v>Locale</x:v>
      </x:c>
      <x:c r="D4" s="27" t="str">
        <x:v>Currency</x:v>
      </x:c>
      <x:c r="E4" s="27" t="str">
        <x:v>Market owner</x:v>
      </x:c>
      <x:c r="F4" s="27" t="str">
        <x:v>Last review</x:v>
      </x:c>
      <x:c r="G4" s="27" t="str">
        <x:v>Next review</x:v>
      </x:c>
      <x:c r="H4" s="27" t="str">
        <x:v>Status</x:v>
      </x:c>
      <x:c r="I4" s="27" t="str">
        <x:v>Evidence URL</x:v>
      </x:c>
      <x:c r="J4" s="27" t="str">
        <x:v>Notes</x:v>
      </x:c>
      <x:c r="K4" s="30"/>
      <x:c r="L4" s="30"/>
    </x:row>
    <x:row r="5">
      <x:c r="A5" s="25" t="str">
        <x:v>US</x:v>
      </x:c>
      <x:c r="B5" s="25" t="str">
        <x:v>United States</x:v>
      </x:c>
      <x:c r="C5" s="25" t="str">
        <x:v>en</x:v>
      </x:c>
      <x:c r="D5" s="25" t="str">
        <x:v>USD</x:v>
      </x:c>
      <x:c r="E5" s="25" t="str"/>
      <x:c r="F5" s="34" t="d">
        <x:v>2026-10-21T00:00:00.000Z</x:v>
      </x:c>
      <x:c r="G5" s="34" t="d">
        <x:v>2027-01-21T00:00:00.000Z</x:v>
      </x:c>
      <x:c r="H5" s="25" t="str">
        <x:v>Pending</x:v>
      </x:c>
      <x:c r="I5" s="25" t="str">
        <x:v>https://pe.usps.com/text/pub52/pub52c6_004.htm</x:v>
      </x:c>
      <x:c r="J5" s="25" t="str">
        <x:v>ILLUSTRATIVE — replace before use</x:v>
      </x:c>
      <x:c r="K5" s="30"/>
      <x:c r="L5" s="30"/>
    </x:row>
    <x:row r="6">
      <x:c r="A6" s="25" t="str">
        <x:v>TW</x:v>
      </x:c>
      <x:c r="B6" s="25" t="str">
        <x:v>Taiwan</x:v>
      </x:c>
      <x:c r="C6" s="25" t="str">
        <x:v>zh-TW</x:v>
      </x:c>
      <x:c r="D6" s="25" t="str">
        <x:v>TWD</x:v>
      </x:c>
      <x:c r="E6" s="25" t="str"/>
      <x:c r="F6" s="34" t="d">
        <x:v>2026-10-21T00:00:00.000Z</x:v>
      </x:c>
      <x:c r="G6" s="34" t="d">
        <x:v>2027-01-21T00:00:00.000Z</x:v>
      </x:c>
      <x:c r="H6" s="25" t="str">
        <x:v>Pending</x:v>
      </x:c>
      <x:c r="I6" s="25" t="str">
        <x:v>https://www.post.gov.tw/post/internet/SearchZone/index.jsp?ID=1406699177348</x:v>
      </x:c>
      <x:c r="J6" s="25" t="str">
        <x:v>ILLUSTRATIVE — replace before use</x:v>
      </x:c>
      <x:c r="K6" s="30"/>
      <x:c r="L6" s="30"/>
    </x:row>
    <x:row r="7">
      <x:c r="A7" s="25" t="str">
        <x:v>JP</x:v>
      </x:c>
      <x:c r="B7" s="25" t="str">
        <x:v>Japan</x:v>
      </x:c>
      <x:c r="C7" s="25" t="str">
        <x:v>ja</x:v>
      </x:c>
      <x:c r="D7" s="25" t="str">
        <x:v>JPY</x:v>
      </x:c>
      <x:c r="E7" s="25" t="str"/>
      <x:c r="F7" s="34" t="d">
        <x:v>2026-10-21T00:00:00.000Z</x:v>
      </x:c>
      <x:c r="G7" s="34" t="d">
        <x:v>2027-01-21T00:00:00.000Z</x:v>
      </x:c>
      <x:c r="H7" s="25" t="str">
        <x:v>Pending</x:v>
      </x:c>
      <x:c r="I7" s="25" t="str">
        <x:v>https://www.post.japanpost.jp/int/use/restriction/index_en.html</x:v>
      </x:c>
      <x:c r="J7" s="25" t="str">
        <x:v>ILLUSTRATIVE — replace before use</x:v>
      </x:c>
      <x:c r="K7" s="30"/>
      <x:c r="L7" s="30"/>
    </x:row>
    <x:row r="8">
      <x:c r="A8" s="25" t="str">
        <x:v>KR</x:v>
      </x:c>
      <x:c r="B8" s="25" t="str">
        <x:v>South Korea</x:v>
      </x:c>
      <x:c r="C8" s="25" t="str">
        <x:v>ko</x:v>
      </x:c>
      <x:c r="D8" s="25" t="str">
        <x:v>KRW</x:v>
      </x:c>
      <x:c r="E8" s="25" t="str"/>
      <x:c r="F8" s="34" t="d">
        <x:v>2026-10-21T00:00:00.000Z</x:v>
      </x:c>
      <x:c r="G8" s="34" t="d">
        <x:v>2027-01-21T00:00:00.000Z</x:v>
      </x:c>
      <x:c r="H8" s="25" t="str">
        <x:v>Pending</x:v>
      </x:c>
      <x:c r="I8" s="25" t="str">
        <x:v>https://ems.epost.go.kr/front.EmsApplyGoCondition.postal</x:v>
      </x:c>
      <x:c r="J8" s="25" t="str">
        <x:v>ILLUSTRATIVE — replace before use</x:v>
      </x:c>
      <x:c r="K8" s="30"/>
      <x:c r="L8" s="30"/>
    </x:row>
    <x:row r="9">
      <x:c r="A9" s="25"/>
      <x:c r="B9" s="25"/>
      <x:c r="C9" s="25"/>
      <x:c r="D9" s="25"/>
      <x:c r="E9" s="25"/>
      <x:c r="F9" s="34"/>
      <x:c r="G9" s="34"/>
      <x:c r="H9" s="25"/>
      <x:c r="I9" s="25"/>
      <x:c r="J9" s="25"/>
      <x:c r="K9" s="30"/>
      <x:c r="L9" s="30"/>
    </x:row>
    <x:row r="10">
      <x:c r="A10" s="25"/>
      <x:c r="B10" s="25"/>
      <x:c r="C10" s="25"/>
      <x:c r="D10" s="25"/>
      <x:c r="E10" s="25"/>
      <x:c r="F10" s="34"/>
      <x:c r="G10" s="34"/>
      <x:c r="H10" s="25"/>
      <x:c r="I10" s="25"/>
      <x:c r="J10" s="25"/>
      <x:c r="K10" s="30"/>
      <x:c r="L10" s="30"/>
    </x:row>
    <x:row r="11">
      <x:c r="A11" s="25"/>
      <x:c r="B11" s="25"/>
      <x:c r="C11" s="25"/>
      <x:c r="D11" s="25"/>
      <x:c r="E11" s="25"/>
      <x:c r="F11" s="34"/>
      <x:c r="G11" s="34"/>
      <x:c r="H11" s="25"/>
      <x:c r="I11" s="25"/>
      <x:c r="J11" s="25"/>
      <x:c r="K11" s="30"/>
      <x:c r="L11" s="30"/>
    </x:row>
    <x:row r="12">
      <x:c r="A12" s="25"/>
      <x:c r="B12" s="25"/>
      <x:c r="C12" s="25"/>
      <x:c r="D12" s="25"/>
      <x:c r="E12" s="25"/>
      <x:c r="F12" s="34"/>
      <x:c r="G12" s="34"/>
      <x:c r="H12" s="25"/>
      <x:c r="I12" s="25"/>
      <x:c r="J12" s="25"/>
      <x:c r="K12" s="30"/>
      <x:c r="L12" s="30"/>
    </x:row>
    <x:row r="13">
      <x:c r="A13" s="25"/>
      <x:c r="B13" s="25"/>
      <x:c r="C13" s="25"/>
      <x:c r="D13" s="25"/>
      <x:c r="E13" s="25"/>
      <x:c r="F13" s="34"/>
      <x:c r="G13" s="34"/>
      <x:c r="H13" s="25"/>
      <x:c r="I13" s="25"/>
      <x:c r="J13" s="25"/>
      <x:c r="K13" s="30"/>
      <x:c r="L13" s="30"/>
    </x:row>
    <x:row r="14">
      <x:c r="A14" s="25"/>
      <x:c r="B14" s="25"/>
      <x:c r="C14" s="25"/>
      <x:c r="D14" s="25"/>
      <x:c r="E14" s="25"/>
      <x:c r="F14" s="34"/>
      <x:c r="G14" s="34"/>
      <x:c r="H14" s="25"/>
      <x:c r="I14" s="25"/>
      <x:c r="J14" s="25"/>
      <x:c r="K14" s="30"/>
      <x:c r="L14" s="30"/>
    </x:row>
    <x:row r="15">
      <x:c r="A15" s="25"/>
      <x:c r="B15" s="25"/>
      <x:c r="C15" s="25"/>
      <x:c r="D15" s="25"/>
      <x:c r="E15" s="25"/>
      <x:c r="F15" s="34"/>
      <x:c r="G15" s="34"/>
      <x:c r="H15" s="25"/>
      <x:c r="I15" s="25"/>
      <x:c r="J15" s="25"/>
      <x:c r="K15" s="30"/>
      <x:c r="L15" s="30"/>
    </x:row>
    <x:row r="16">
      <x:c r="A16" s="25"/>
      <x:c r="B16" s="25"/>
      <x:c r="C16" s="25"/>
      <x:c r="D16" s="25"/>
      <x:c r="E16" s="25"/>
      <x:c r="F16" s="34"/>
      <x:c r="G16" s="34"/>
      <x:c r="H16" s="25"/>
      <x:c r="I16" s="25"/>
      <x:c r="J16" s="25"/>
      <x:c r="K16" s="30"/>
      <x:c r="L16" s="30"/>
    </x:row>
    <x:row r="17">
      <x:c r="A17" s="25"/>
      <x:c r="B17" s="25"/>
      <x:c r="C17" s="25"/>
      <x:c r="D17" s="25"/>
      <x:c r="E17" s="25"/>
      <x:c r="F17" s="34"/>
      <x:c r="G17" s="34"/>
      <x:c r="H17" s="25"/>
      <x:c r="I17" s="25"/>
      <x:c r="J17" s="25"/>
      <x:c r="K17" s="30"/>
      <x:c r="L17" s="30"/>
    </x:row>
    <x:row r="18">
      <x:c r="A18" s="25"/>
      <x:c r="B18" s="25"/>
      <x:c r="C18" s="25"/>
      <x:c r="D18" s="25"/>
      <x:c r="E18" s="25"/>
      <x:c r="F18" s="34"/>
      <x:c r="G18" s="34"/>
      <x:c r="H18" s="25"/>
      <x:c r="I18" s="25"/>
      <x:c r="J18" s="25"/>
      <x:c r="K18" s="30"/>
      <x:c r="L18" s="30"/>
    </x:row>
    <x:row r="19">
      <x:c r="A19" s="25"/>
      <x:c r="B19" s="25"/>
      <x:c r="C19" s="25"/>
      <x:c r="D19" s="25"/>
      <x:c r="E19" s="25"/>
      <x:c r="F19" s="34"/>
      <x:c r="G19" s="34"/>
      <x:c r="H19" s="25"/>
      <x:c r="I19" s="25"/>
      <x:c r="J19" s="25"/>
      <x:c r="K19" s="30"/>
      <x:c r="L19" s="30"/>
    </x:row>
    <x:row r="20">
      <x:c r="A20" s="25"/>
      <x:c r="B20" s="25"/>
      <x:c r="C20" s="25"/>
      <x:c r="D20" s="25"/>
      <x:c r="E20" s="25"/>
      <x:c r="F20" s="34"/>
      <x:c r="G20" s="34"/>
      <x:c r="H20" s="25"/>
      <x:c r="I20" s="25"/>
      <x:c r="J20" s="25"/>
      <x:c r="K20" s="30"/>
      <x:c r="L20" s="30"/>
    </x:row>
    <x:row r="21">
      <x:c r="A21" s="25"/>
      <x:c r="B21" s="25"/>
      <x:c r="C21" s="25"/>
      <x:c r="D21" s="25"/>
      <x:c r="E21" s="25"/>
      <x:c r="F21" s="34"/>
      <x:c r="G21" s="34"/>
      <x:c r="H21" s="25"/>
      <x:c r="I21" s="25"/>
      <x:c r="J21" s="25"/>
      <x:c r="K21" s="30"/>
      <x:c r="L21" s="30"/>
    </x:row>
    <x:row r="22">
      <x:c r="A22" s="25"/>
      <x:c r="B22" s="25"/>
      <x:c r="C22" s="25"/>
      <x:c r="D22" s="25"/>
      <x:c r="E22" s="25"/>
      <x:c r="F22" s="34"/>
      <x:c r="G22" s="34"/>
      <x:c r="H22" s="25"/>
      <x:c r="I22" s="25"/>
      <x:c r="J22" s="25"/>
      <x:c r="K22" s="30"/>
      <x:c r="L22" s="30"/>
    </x:row>
    <x:row r="23">
      <x:c r="A23" s="25"/>
      <x:c r="B23" s="25"/>
      <x:c r="C23" s="25"/>
      <x:c r="D23" s="25"/>
      <x:c r="E23" s="25"/>
      <x:c r="F23" s="34"/>
      <x:c r="G23" s="34"/>
      <x:c r="H23" s="25"/>
      <x:c r="I23" s="25"/>
      <x:c r="J23" s="25"/>
      <x:c r="K23" s="30"/>
      <x:c r="L23" s="30"/>
    </x:row>
    <x:row r="24">
      <x:c r="A24" s="25"/>
      <x:c r="B24" s="25"/>
      <x:c r="C24" s="25"/>
      <x:c r="D24" s="25"/>
      <x:c r="E24" s="25"/>
      <x:c r="F24" s="34"/>
      <x:c r="G24" s="34"/>
      <x:c r="H24" s="25"/>
      <x:c r="I24" s="25"/>
      <x:c r="J24" s="25"/>
      <x:c r="K24" s="30"/>
      <x:c r="L24" s="30"/>
    </x:row>
    <x:row r="25">
      <x:c r="A25" s="25"/>
      <x:c r="B25" s="25"/>
      <x:c r="C25" s="25"/>
      <x:c r="D25" s="25"/>
      <x:c r="E25" s="25"/>
      <x:c r="F25" s="34"/>
      <x:c r="G25" s="34"/>
      <x:c r="H25" s="25"/>
      <x:c r="I25" s="25"/>
      <x:c r="J25" s="25"/>
      <x:c r="K25" s="30"/>
      <x:c r="L25" s="30"/>
    </x:row>
    <x:row r="26">
      <x:c r="A26" s="25"/>
      <x:c r="B26" s="25"/>
      <x:c r="C26" s="25"/>
      <x:c r="D26" s="25"/>
      <x:c r="E26" s="25"/>
      <x:c r="F26" s="34"/>
      <x:c r="G26" s="34"/>
      <x:c r="H26" s="25"/>
      <x:c r="I26" s="25"/>
      <x:c r="J26" s="25"/>
      <x:c r="K26" s="30"/>
      <x:c r="L26" s="30"/>
    </x:row>
    <x:row r="27">
      <x:c r="A27" s="25"/>
      <x:c r="B27" s="25"/>
      <x:c r="C27" s="25"/>
      <x:c r="D27" s="25"/>
      <x:c r="E27" s="25"/>
      <x:c r="F27" s="34"/>
      <x:c r="G27" s="34"/>
      <x:c r="H27" s="25"/>
      <x:c r="I27" s="25"/>
      <x:c r="J27" s="25"/>
      <x:c r="K27" s="30"/>
      <x:c r="L27" s="30"/>
    </x:row>
    <x:row r="28">
      <x:c r="A28" s="25"/>
      <x:c r="B28" s="25"/>
      <x:c r="C28" s="25"/>
      <x:c r="D28" s="25"/>
      <x:c r="E28" s="25"/>
      <x:c r="F28" s="34"/>
      <x:c r="G28" s="34"/>
      <x:c r="H28" s="25"/>
      <x:c r="I28" s="25"/>
      <x:c r="J28" s="25"/>
      <x:c r="K28" s="30"/>
      <x:c r="L28" s="30"/>
    </x:row>
    <x:row r="29">
      <x:c r="A29" s="25"/>
      <x:c r="B29" s="25"/>
      <x:c r="C29" s="25"/>
      <x:c r="D29" s="25"/>
      <x:c r="E29" s="25"/>
      <x:c r="F29" s="34"/>
      <x:c r="G29" s="34"/>
      <x:c r="H29" s="25"/>
      <x:c r="I29" s="25"/>
      <x:c r="J29" s="25"/>
      <x:c r="K29" s="30"/>
      <x:c r="L29" s="30"/>
    </x:row>
    <x:row r="30">
      <x:c r="A30" s="25"/>
      <x:c r="B30" s="25"/>
      <x:c r="C30" s="25"/>
      <x:c r="D30" s="25"/>
      <x:c r="E30" s="25"/>
      <x:c r="F30" s="34"/>
      <x:c r="G30" s="34"/>
      <x:c r="H30" s="25"/>
      <x:c r="I30" s="25"/>
      <x:c r="J30" s="25"/>
      <x:c r="K30" s="30"/>
      <x:c r="L30" s="30"/>
    </x:row>
    <x:row r="31">
      <x:c r="A31" s="25"/>
      <x:c r="B31" s="25"/>
      <x:c r="C31" s="25"/>
      <x:c r="D31" s="25"/>
      <x:c r="E31" s="25"/>
      <x:c r="F31" s="34"/>
      <x:c r="G31" s="34"/>
      <x:c r="H31" s="25"/>
      <x:c r="I31" s="25"/>
      <x:c r="J31" s="25"/>
      <x:c r="K31" s="30"/>
      <x:c r="L31" s="30"/>
    </x:row>
    <x:row r="32">
      <x:c r="A32" s="25"/>
      <x:c r="B32" s="25"/>
      <x:c r="C32" s="25"/>
      <x:c r="D32" s="25"/>
      <x:c r="E32" s="25"/>
      <x:c r="F32" s="34"/>
      <x:c r="G32" s="34"/>
      <x:c r="H32" s="25"/>
      <x:c r="I32" s="25"/>
      <x:c r="J32" s="25"/>
      <x:c r="K32" s="30"/>
      <x:c r="L32" s="30"/>
    </x:row>
    <x:row r="33">
      <x:c r="A33" s="25"/>
      <x:c r="B33" s="25"/>
      <x:c r="C33" s="25"/>
      <x:c r="D33" s="25"/>
      <x:c r="E33" s="25"/>
      <x:c r="F33" s="34"/>
      <x:c r="G33" s="34"/>
      <x:c r="H33" s="25"/>
      <x:c r="I33" s="25"/>
      <x:c r="J33" s="25"/>
      <x:c r="K33" s="30"/>
      <x:c r="L33" s="30"/>
    </x:row>
    <x:row r="34">
      <x:c r="A34" s="25"/>
      <x:c r="B34" s="25"/>
      <x:c r="C34" s="25"/>
      <x:c r="D34" s="25"/>
      <x:c r="E34" s="25"/>
      <x:c r="F34" s="34"/>
      <x:c r="G34" s="34"/>
      <x:c r="H34" s="25"/>
      <x:c r="I34" s="25"/>
      <x:c r="J34" s="25"/>
      <x:c r="K34" s="30"/>
      <x:c r="L34" s="30"/>
    </x:row>
    <x:row r="35">
      <x:c r="A35" s="25"/>
      <x:c r="B35" s="25"/>
      <x:c r="C35" s="25"/>
      <x:c r="D35" s="25"/>
      <x:c r="E35" s="25"/>
      <x:c r="F35" s="34"/>
      <x:c r="G35" s="34"/>
      <x:c r="H35" s="25"/>
      <x:c r="I35" s="25"/>
      <x:c r="J35" s="25"/>
      <x:c r="K35" s="30"/>
      <x:c r="L35" s="30"/>
    </x:row>
    <x:row r="36">
      <x:c r="A36" s="25"/>
      <x:c r="B36" s="25"/>
      <x:c r="C36" s="25"/>
      <x:c r="D36" s="25"/>
      <x:c r="E36" s="25"/>
      <x:c r="F36" s="34"/>
      <x:c r="G36" s="34"/>
      <x:c r="H36" s="25"/>
      <x:c r="I36" s="25"/>
      <x:c r="J36" s="25"/>
      <x:c r="K36" s="30"/>
      <x:c r="L36" s="30"/>
    </x:row>
    <x:row r="37">
      <x:c r="A37" s="25"/>
      <x:c r="B37" s="25"/>
      <x:c r="C37" s="25"/>
      <x:c r="D37" s="25"/>
      <x:c r="E37" s="25"/>
      <x:c r="F37" s="34"/>
      <x:c r="G37" s="34"/>
      <x:c r="H37" s="25"/>
      <x:c r="I37" s="25"/>
      <x:c r="J37" s="25"/>
      <x:c r="K37" s="30"/>
      <x:c r="L37" s="30"/>
    </x:row>
    <x:row r="38">
      <x:c r="A38" s="25"/>
      <x:c r="B38" s="25"/>
      <x:c r="C38" s="25"/>
      <x:c r="D38" s="25"/>
      <x:c r="E38" s="25"/>
      <x:c r="F38" s="34"/>
      <x:c r="G38" s="34"/>
      <x:c r="H38" s="25"/>
      <x:c r="I38" s="25"/>
      <x:c r="J38" s="25"/>
      <x:c r="K38" s="30"/>
      <x:c r="L38" s="30"/>
    </x:row>
    <x:row r="39">
      <x:c r="A39" s="25"/>
      <x:c r="B39" s="25"/>
      <x:c r="C39" s="25"/>
      <x:c r="D39" s="25"/>
      <x:c r="E39" s="25"/>
      <x:c r="F39" s="34"/>
      <x:c r="G39" s="34"/>
      <x:c r="H39" s="25"/>
      <x:c r="I39" s="25"/>
      <x:c r="J39" s="25"/>
      <x:c r="K39" s="30"/>
      <x:c r="L39" s="30"/>
    </x:row>
    <x:row r="40">
      <x:c r="A40" s="25"/>
      <x:c r="B40" s="25"/>
      <x:c r="C40" s="25"/>
      <x:c r="D40" s="25"/>
      <x:c r="E40" s="25"/>
      <x:c r="F40" s="34"/>
      <x:c r="G40" s="34"/>
      <x:c r="H40" s="25"/>
      <x:c r="I40" s="25"/>
      <x:c r="J40" s="25"/>
      <x:c r="K40" s="30"/>
      <x:c r="L40" s="30"/>
    </x:row>
    <x:row r="41">
      <x:c r="A41" s="25"/>
      <x:c r="B41" s="25"/>
      <x:c r="C41" s="25"/>
      <x:c r="D41" s="25"/>
      <x:c r="E41" s="25"/>
      <x:c r="F41" s="34"/>
      <x:c r="G41" s="34"/>
      <x:c r="H41" s="25"/>
      <x:c r="I41" s="25"/>
      <x:c r="J41" s="25"/>
      <x:c r="K41" s="30"/>
      <x:c r="L41" s="30"/>
    </x:row>
    <x:row r="42">
      <x:c r="A42" s="25"/>
      <x:c r="B42" s="25"/>
      <x:c r="C42" s="25"/>
      <x:c r="D42" s="25"/>
      <x:c r="E42" s="25"/>
      <x:c r="F42" s="34"/>
      <x:c r="G42" s="34"/>
      <x:c r="H42" s="25"/>
      <x:c r="I42" s="25"/>
      <x:c r="J42" s="25"/>
      <x:c r="K42" s="30"/>
      <x:c r="L42" s="30"/>
    </x:row>
    <x:row r="43">
      <x:c r="A43" s="25"/>
      <x:c r="B43" s="25"/>
      <x:c r="C43" s="25"/>
      <x:c r="D43" s="25"/>
      <x:c r="E43" s="25"/>
      <x:c r="F43" s="34"/>
      <x:c r="G43" s="34"/>
      <x:c r="H43" s="25"/>
      <x:c r="I43" s="25"/>
      <x:c r="J43" s="25"/>
      <x:c r="K43" s="30"/>
      <x:c r="L43" s="30"/>
    </x:row>
    <x:row r="44">
      <x:c r="A44" s="25"/>
      <x:c r="B44" s="25"/>
      <x:c r="C44" s="25"/>
      <x:c r="D44" s="25"/>
      <x:c r="E44" s="25"/>
      <x:c r="F44" s="34"/>
      <x:c r="G44" s="34"/>
      <x:c r="H44" s="25"/>
      <x:c r="I44" s="25"/>
      <x:c r="J44" s="25"/>
      <x:c r="K44" s="30"/>
      <x:c r="L44" s="30"/>
    </x:row>
    <x:row r="45">
      <x:c r="A45" s="25"/>
      <x:c r="B45" s="25"/>
      <x:c r="C45" s="25"/>
      <x:c r="D45" s="25"/>
      <x:c r="E45" s="25"/>
      <x:c r="F45" s="34"/>
      <x:c r="G45" s="34"/>
      <x:c r="H45" s="25"/>
      <x:c r="I45" s="25"/>
      <x:c r="J45" s="25"/>
      <x:c r="K45" s="30"/>
      <x:c r="L45" s="30"/>
    </x:row>
    <x:row r="46">
      <x:c r="A46" s="25"/>
      <x:c r="B46" s="25"/>
      <x:c r="C46" s="25"/>
      <x:c r="D46" s="25"/>
      <x:c r="E46" s="25"/>
      <x:c r="F46" s="34"/>
      <x:c r="G46" s="34"/>
      <x:c r="H46" s="25"/>
      <x:c r="I46" s="25"/>
      <x:c r="J46" s="25"/>
      <x:c r="K46" s="30"/>
      <x:c r="L46" s="30"/>
    </x:row>
    <x:row r="47">
      <x:c r="A47" s="25"/>
      <x:c r="B47" s="25"/>
      <x:c r="C47" s="25"/>
      <x:c r="D47" s="25"/>
      <x:c r="E47" s="25"/>
      <x:c r="F47" s="34"/>
      <x:c r="G47" s="34"/>
      <x:c r="H47" s="25"/>
      <x:c r="I47" s="25"/>
      <x:c r="J47" s="25"/>
      <x:c r="K47" s="30"/>
      <x:c r="L47" s="30"/>
    </x:row>
    <x:row r="48">
      <x:c r="A48" s="25"/>
      <x:c r="B48" s="25"/>
      <x:c r="C48" s="25"/>
      <x:c r="D48" s="25"/>
      <x:c r="E48" s="25"/>
      <x:c r="F48" s="34"/>
      <x:c r="G48" s="34"/>
      <x:c r="H48" s="25"/>
      <x:c r="I48" s="25"/>
      <x:c r="J48" s="25"/>
      <x:c r="K48" s="30"/>
      <x:c r="L48" s="30"/>
    </x:row>
    <x:row r="49">
      <x:c r="A49" s="25"/>
      <x:c r="B49" s="25"/>
      <x:c r="C49" s="25"/>
      <x:c r="D49" s="25"/>
      <x:c r="E49" s="25"/>
      <x:c r="F49" s="34"/>
      <x:c r="G49" s="34"/>
      <x:c r="H49" s="25"/>
      <x:c r="I49" s="25"/>
      <x:c r="J49" s="25"/>
      <x:c r="K49" s="30"/>
      <x:c r="L49" s="30"/>
    </x:row>
    <x:row r="50">
      <x:c r="A50" s="25"/>
      <x:c r="B50" s="25"/>
      <x:c r="C50" s="25"/>
      <x:c r="D50" s="25"/>
      <x:c r="E50" s="25"/>
      <x:c r="F50" s="34"/>
      <x:c r="G50" s="34"/>
      <x:c r="H50" s="25"/>
      <x:c r="I50" s="25"/>
      <x:c r="J50" s="25"/>
      <x:c r="K50" s="30"/>
      <x:c r="L50" s="30"/>
    </x:row>
    <x:row r="51">
      <x:c r="A51" s="25"/>
      <x:c r="B51" s="25"/>
      <x:c r="C51" s="25"/>
      <x:c r="D51" s="25"/>
      <x:c r="E51" s="25"/>
      <x:c r="F51" s="34"/>
      <x:c r="G51" s="34"/>
      <x:c r="H51" s="25"/>
      <x:c r="I51" s="25"/>
      <x:c r="J51" s="25"/>
      <x:c r="K51" s="30"/>
      <x:c r="L51" s="30"/>
    </x:row>
    <x:row r="52">
      <x:c r="A52" s="25"/>
      <x:c r="B52" s="25"/>
      <x:c r="C52" s="25"/>
      <x:c r="D52" s="25"/>
      <x:c r="E52" s="25"/>
      <x:c r="F52" s="34"/>
      <x:c r="G52" s="34"/>
      <x:c r="H52" s="25"/>
      <x:c r="I52" s="25"/>
      <x:c r="J52" s="25"/>
      <x:c r="K52" s="30"/>
      <x:c r="L52" s="30"/>
    </x:row>
    <x:row r="53">
      <x:c r="A53" s="25"/>
      <x:c r="B53" s="25"/>
      <x:c r="C53" s="25"/>
      <x:c r="D53" s="25"/>
      <x:c r="E53" s="25"/>
      <x:c r="F53" s="34"/>
      <x:c r="G53" s="34"/>
      <x:c r="H53" s="25"/>
      <x:c r="I53" s="25"/>
      <x:c r="J53" s="25"/>
      <x:c r="K53" s="30"/>
      <x:c r="L53" s="30"/>
    </x:row>
    <x:row r="54">
      <x:c r="A54" s="25"/>
      <x:c r="B54" s="25"/>
      <x:c r="C54" s="25"/>
      <x:c r="D54" s="25"/>
      <x:c r="E54" s="25"/>
      <x:c r="F54" s="34"/>
      <x:c r="G54" s="34"/>
      <x:c r="H54" s="25"/>
      <x:c r="I54" s="25"/>
      <x:c r="J54" s="25"/>
      <x:c r="K54" s="30"/>
      <x:c r="L54" s="30"/>
    </x:row>
    <x:row r="55">
      <x:c r="A55" s="25"/>
      <x:c r="B55" s="25"/>
      <x:c r="C55" s="25"/>
      <x:c r="D55" s="25"/>
      <x:c r="E55" s="25"/>
      <x:c r="F55" s="34"/>
      <x:c r="G55" s="34"/>
      <x:c r="H55" s="25"/>
      <x:c r="I55" s="25"/>
      <x:c r="J55" s="25"/>
      <x:c r="K55" s="30"/>
      <x:c r="L55" s="30"/>
    </x:row>
    <x:row r="56">
      <x:c r="A56" s="25"/>
      <x:c r="B56" s="25"/>
      <x:c r="C56" s="25"/>
      <x:c r="D56" s="25"/>
      <x:c r="E56" s="25"/>
      <x:c r="F56" s="34"/>
      <x:c r="G56" s="34"/>
      <x:c r="H56" s="25"/>
      <x:c r="I56" s="25"/>
      <x:c r="J56" s="25"/>
      <x:c r="K56" s="30"/>
      <x:c r="L56" s="30"/>
    </x:row>
    <x:row r="57">
      <x:c r="A57" s="25"/>
      <x:c r="B57" s="25"/>
      <x:c r="C57" s="25"/>
      <x:c r="D57" s="25"/>
      <x:c r="E57" s="25"/>
      <x:c r="F57" s="34"/>
      <x:c r="G57" s="34"/>
      <x:c r="H57" s="25"/>
      <x:c r="I57" s="25"/>
      <x:c r="J57" s="25"/>
      <x:c r="K57" s="30"/>
      <x:c r="L57" s="30"/>
    </x:row>
    <x:row r="58">
      <x:c r="A58" s="25"/>
      <x:c r="B58" s="25"/>
      <x:c r="C58" s="25"/>
      <x:c r="D58" s="25"/>
      <x:c r="E58" s="25"/>
      <x:c r="F58" s="34"/>
      <x:c r="G58" s="34"/>
      <x:c r="H58" s="25"/>
      <x:c r="I58" s="25"/>
      <x:c r="J58" s="25"/>
      <x:c r="K58" s="30"/>
      <x:c r="L58" s="30"/>
    </x:row>
    <x:row r="59">
      <x:c r="A59" s="25"/>
      <x:c r="B59" s="25"/>
      <x:c r="C59" s="25"/>
      <x:c r="D59" s="25"/>
      <x:c r="E59" s="25"/>
      <x:c r="F59" s="34"/>
      <x:c r="G59" s="34"/>
      <x:c r="H59" s="25"/>
      <x:c r="I59" s="25"/>
      <x:c r="J59" s="25"/>
      <x:c r="K59" s="30"/>
      <x:c r="L59" s="30"/>
    </x:row>
    <x:row r="60">
      <x:c r="A60" s="25"/>
      <x:c r="B60" s="25"/>
      <x:c r="C60" s="25"/>
      <x:c r="D60" s="25"/>
      <x:c r="E60" s="25"/>
      <x:c r="F60" s="34"/>
      <x:c r="G60" s="34"/>
      <x:c r="H60" s="25"/>
      <x:c r="I60" s="25"/>
      <x:c r="J60" s="25"/>
      <x:c r="K60" s="30"/>
      <x:c r="L60" s="30"/>
    </x:row>
    <x:row r="61">
      <x:c r="A61" s="25"/>
      <x:c r="B61" s="25"/>
      <x:c r="C61" s="25"/>
      <x:c r="D61" s="25"/>
      <x:c r="E61" s="25"/>
      <x:c r="F61" s="34"/>
      <x:c r="G61" s="34"/>
      <x:c r="H61" s="25"/>
      <x:c r="I61" s="25"/>
      <x:c r="J61" s="25"/>
      <x:c r="K61" s="30"/>
      <x:c r="L61" s="30"/>
    </x:row>
    <x:row r="62">
      <x:c r="A62" s="25"/>
      <x:c r="B62" s="25"/>
      <x:c r="C62" s="25"/>
      <x:c r="D62" s="25"/>
      <x:c r="E62" s="25"/>
      <x:c r="F62" s="34"/>
      <x:c r="G62" s="34"/>
      <x:c r="H62" s="25"/>
      <x:c r="I62" s="25"/>
      <x:c r="J62" s="25"/>
      <x:c r="K62" s="30"/>
      <x:c r="L62" s="30"/>
    </x:row>
    <x:row r="63">
      <x:c r="A63" s="25"/>
      <x:c r="B63" s="25"/>
      <x:c r="C63" s="25"/>
      <x:c r="D63" s="25"/>
      <x:c r="E63" s="25"/>
      <x:c r="F63" s="34"/>
      <x:c r="G63" s="34"/>
      <x:c r="H63" s="25"/>
      <x:c r="I63" s="25"/>
      <x:c r="J63" s="25"/>
      <x:c r="K63" s="30"/>
      <x:c r="L63" s="30"/>
    </x:row>
    <x:row r="64">
      <x:c r="A64" s="25"/>
      <x:c r="B64" s="25"/>
      <x:c r="C64" s="25"/>
      <x:c r="D64" s="25"/>
      <x:c r="E64" s="25"/>
      <x:c r="F64" s="34"/>
      <x:c r="G64" s="34"/>
      <x:c r="H64" s="25"/>
      <x:c r="I64" s="25"/>
      <x:c r="J64" s="25"/>
      <x:c r="K64" s="30"/>
      <x:c r="L64" s="30"/>
    </x:row>
    <x:row r="65">
      <x:c r="A65" s="25"/>
      <x:c r="B65" s="25"/>
      <x:c r="C65" s="25"/>
      <x:c r="D65" s="25"/>
      <x:c r="E65" s="25"/>
      <x:c r="F65" s="34"/>
      <x:c r="G65" s="34"/>
      <x:c r="H65" s="25"/>
      <x:c r="I65" s="25"/>
      <x:c r="J65" s="25"/>
      <x:c r="K65" s="30"/>
      <x:c r="L65" s="30"/>
    </x:row>
    <x:row r="66">
      <x:c r="A66" s="25"/>
      <x:c r="B66" s="25"/>
      <x:c r="C66" s="25"/>
      <x:c r="D66" s="25"/>
      <x:c r="E66" s="25"/>
      <x:c r="F66" s="34"/>
      <x:c r="G66" s="34"/>
      <x:c r="H66" s="25"/>
      <x:c r="I66" s="25"/>
      <x:c r="J66" s="25"/>
      <x:c r="K66" s="30"/>
      <x:c r="L66" s="30"/>
    </x:row>
    <x:row r="67">
      <x:c r="A67" s="25"/>
      <x:c r="B67" s="25"/>
      <x:c r="C67" s="25"/>
      <x:c r="D67" s="25"/>
      <x:c r="E67" s="25"/>
      <x:c r="F67" s="34"/>
      <x:c r="G67" s="34"/>
      <x:c r="H67" s="25"/>
      <x:c r="I67" s="25"/>
      <x:c r="J67" s="25"/>
      <x:c r="K67" s="30"/>
      <x:c r="L67" s="30"/>
    </x:row>
    <x:row r="68">
      <x:c r="A68" s="25"/>
      <x:c r="B68" s="25"/>
      <x:c r="C68" s="25"/>
      <x:c r="D68" s="25"/>
      <x:c r="E68" s="25"/>
      <x:c r="F68" s="34"/>
      <x:c r="G68" s="34"/>
      <x:c r="H68" s="25"/>
      <x:c r="I68" s="25"/>
      <x:c r="J68" s="25"/>
      <x:c r="K68" s="30"/>
      <x:c r="L68" s="30"/>
    </x:row>
    <x:row r="69">
      <x:c r="A69" s="25"/>
      <x:c r="B69" s="25"/>
      <x:c r="C69" s="25"/>
      <x:c r="D69" s="25"/>
      <x:c r="E69" s="25"/>
      <x:c r="F69" s="34"/>
      <x:c r="G69" s="34"/>
      <x:c r="H69" s="25"/>
      <x:c r="I69" s="25"/>
      <x:c r="J69" s="25"/>
      <x:c r="K69" s="30"/>
      <x:c r="L69" s="30"/>
    </x:row>
    <x:row r="70">
      <x:c r="A70" s="25"/>
      <x:c r="B70" s="25"/>
      <x:c r="C70" s="25"/>
      <x:c r="D70" s="25"/>
      <x:c r="E70" s="25"/>
      <x:c r="F70" s="34"/>
      <x:c r="G70" s="34"/>
      <x:c r="H70" s="25"/>
      <x:c r="I70" s="25"/>
      <x:c r="J70" s="25"/>
      <x:c r="K70" s="30"/>
      <x:c r="L70" s="30"/>
    </x:row>
    <x:row r="71">
      <x:c r="A71" s="25"/>
      <x:c r="B71" s="25"/>
      <x:c r="C71" s="25"/>
      <x:c r="D71" s="25"/>
      <x:c r="E71" s="25"/>
      <x:c r="F71" s="34"/>
      <x:c r="G71" s="34"/>
      <x:c r="H71" s="25"/>
      <x:c r="I71" s="25"/>
      <x:c r="J71" s="25"/>
      <x:c r="K71" s="30"/>
      <x:c r="L71" s="30"/>
    </x:row>
    <x:row r="72">
      <x:c r="A72" s="25"/>
      <x:c r="B72" s="25"/>
      <x:c r="C72" s="25"/>
      <x:c r="D72" s="25"/>
      <x:c r="E72" s="25"/>
      <x:c r="F72" s="34"/>
      <x:c r="G72" s="34"/>
      <x:c r="H72" s="25"/>
      <x:c r="I72" s="25"/>
      <x:c r="J72" s="25"/>
      <x:c r="K72" s="30"/>
      <x:c r="L72" s="30"/>
    </x:row>
    <x:row r="73">
      <x:c r="A73" s="25"/>
      <x:c r="B73" s="25"/>
      <x:c r="C73" s="25"/>
      <x:c r="D73" s="25"/>
      <x:c r="E73" s="25"/>
      <x:c r="F73" s="34"/>
      <x:c r="G73" s="34"/>
      <x:c r="H73" s="25"/>
      <x:c r="I73" s="25"/>
      <x:c r="J73" s="25"/>
      <x:c r="K73" s="30"/>
      <x:c r="L73" s="30"/>
    </x:row>
    <x:row r="74">
      <x:c r="A74" s="25"/>
      <x:c r="B74" s="25"/>
      <x:c r="C74" s="25"/>
      <x:c r="D74" s="25"/>
      <x:c r="E74" s="25"/>
      <x:c r="F74" s="34"/>
      <x:c r="G74" s="34"/>
      <x:c r="H74" s="25"/>
      <x:c r="I74" s="25"/>
      <x:c r="J74" s="25"/>
      <x:c r="K74" s="30"/>
      <x:c r="L74" s="30"/>
    </x:row>
    <x:row r="75">
      <x:c r="A75" s="25"/>
      <x:c r="B75" s="25"/>
      <x:c r="C75" s="25"/>
      <x:c r="D75" s="25"/>
      <x:c r="E75" s="25"/>
      <x:c r="F75" s="34"/>
      <x:c r="G75" s="34"/>
      <x:c r="H75" s="25"/>
      <x:c r="I75" s="25"/>
      <x:c r="J75" s="25"/>
      <x:c r="K75" s="30"/>
      <x:c r="L75" s="30"/>
    </x:row>
    <x:row r="76">
      <x:c r="A76" s="25"/>
      <x:c r="B76" s="25"/>
      <x:c r="C76" s="25"/>
      <x:c r="D76" s="25"/>
      <x:c r="E76" s="25"/>
      <x:c r="F76" s="34"/>
      <x:c r="G76" s="34"/>
      <x:c r="H76" s="25"/>
      <x:c r="I76" s="25"/>
      <x:c r="J76" s="25"/>
      <x:c r="K76" s="30"/>
      <x:c r="L76" s="30"/>
    </x:row>
    <x:row r="77">
      <x:c r="A77" s="25"/>
      <x:c r="B77" s="25"/>
      <x:c r="C77" s="25"/>
      <x:c r="D77" s="25"/>
      <x:c r="E77" s="25"/>
      <x:c r="F77" s="34"/>
      <x:c r="G77" s="34"/>
      <x:c r="H77" s="25"/>
      <x:c r="I77" s="25"/>
      <x:c r="J77" s="25"/>
      <x:c r="K77" s="30"/>
      <x:c r="L77" s="30"/>
    </x:row>
    <x:row r="78">
      <x:c r="A78" s="25"/>
      <x:c r="B78" s="25"/>
      <x:c r="C78" s="25"/>
      <x:c r="D78" s="25"/>
      <x:c r="E78" s="25"/>
      <x:c r="F78" s="34"/>
      <x:c r="G78" s="34"/>
      <x:c r="H78" s="25"/>
      <x:c r="I78" s="25"/>
      <x:c r="J78" s="25"/>
      <x:c r="K78" s="30"/>
      <x:c r="L78" s="30"/>
    </x:row>
    <x:row r="79">
      <x:c r="A79" s="25"/>
      <x:c r="B79" s="25"/>
      <x:c r="C79" s="25"/>
      <x:c r="D79" s="25"/>
      <x:c r="E79" s="25"/>
      <x:c r="F79" s="34"/>
      <x:c r="G79" s="34"/>
      <x:c r="H79" s="25"/>
      <x:c r="I79" s="25"/>
      <x:c r="J79" s="25"/>
      <x:c r="K79" s="30"/>
      <x:c r="L79" s="30"/>
    </x:row>
    <x:row r="80">
      <x:c r="A80" s="25"/>
      <x:c r="B80" s="25"/>
      <x:c r="C80" s="25"/>
      <x:c r="D80" s="25"/>
      <x:c r="E80" s="25"/>
      <x:c r="F80" s="34"/>
      <x:c r="G80" s="34"/>
      <x:c r="H80" s="25"/>
      <x:c r="I80" s="25"/>
      <x:c r="J80" s="25"/>
      <x:c r="K80" s="30"/>
      <x:c r="L80" s="30"/>
    </x:row>
    <x:row r="81">
      <x:c r="A81" s="25"/>
      <x:c r="B81" s="25"/>
      <x:c r="C81" s="25"/>
      <x:c r="D81" s="25"/>
      <x:c r="E81" s="25"/>
      <x:c r="F81" s="34"/>
      <x:c r="G81" s="34"/>
      <x:c r="H81" s="25"/>
      <x:c r="I81" s="25"/>
      <x:c r="J81" s="25"/>
      <x:c r="K81" s="30"/>
      <x:c r="L81" s="30"/>
    </x:row>
    <x:row r="82">
      <x:c r="A82" s="25"/>
      <x:c r="B82" s="25"/>
      <x:c r="C82" s="25"/>
      <x:c r="D82" s="25"/>
      <x:c r="E82" s="25"/>
      <x:c r="F82" s="34"/>
      <x:c r="G82" s="34"/>
      <x:c r="H82" s="25"/>
      <x:c r="I82" s="25"/>
      <x:c r="J82" s="25"/>
      <x:c r="K82" s="30"/>
      <x:c r="L82" s="30"/>
    </x:row>
    <x:row r="83">
      <x:c r="A83" s="25"/>
      <x:c r="B83" s="25"/>
      <x:c r="C83" s="25"/>
      <x:c r="D83" s="25"/>
      <x:c r="E83" s="25"/>
      <x:c r="F83" s="34"/>
      <x:c r="G83" s="34"/>
      <x:c r="H83" s="25"/>
      <x:c r="I83" s="25"/>
      <x:c r="J83" s="25"/>
      <x:c r="K83" s="30"/>
      <x:c r="L83" s="30"/>
    </x:row>
    <x:row r="84">
      <x:c r="A84" s="25"/>
      <x:c r="B84" s="25"/>
      <x:c r="C84" s="25"/>
      <x:c r="D84" s="25"/>
      <x:c r="E84" s="25"/>
      <x:c r="F84" s="34"/>
      <x:c r="G84" s="34"/>
      <x:c r="H84" s="25"/>
      <x:c r="I84" s="25"/>
      <x:c r="J84" s="25"/>
      <x:c r="K84" s="30"/>
      <x:c r="L84" s="30"/>
    </x:row>
    <x:row r="85">
      <x:c r="A85" s="25"/>
      <x:c r="B85" s="25"/>
      <x:c r="C85" s="25"/>
      <x:c r="D85" s="25"/>
      <x:c r="E85" s="25"/>
      <x:c r="F85" s="34"/>
      <x:c r="G85" s="34"/>
      <x:c r="H85" s="25"/>
      <x:c r="I85" s="25"/>
      <x:c r="J85" s="25"/>
      <x:c r="K85" s="30"/>
      <x:c r="L85" s="30"/>
    </x:row>
    <x:row r="86">
      <x:c r="A86" s="25"/>
      <x:c r="B86" s="25"/>
      <x:c r="C86" s="25"/>
      <x:c r="D86" s="25"/>
      <x:c r="E86" s="25"/>
      <x:c r="F86" s="34"/>
      <x:c r="G86" s="34"/>
      <x:c r="H86" s="25"/>
      <x:c r="I86" s="25"/>
      <x:c r="J86" s="25"/>
      <x:c r="K86" s="30"/>
      <x:c r="L86" s="30"/>
    </x:row>
    <x:row r="87">
      <x:c r="A87" s="25"/>
      <x:c r="B87" s="25"/>
      <x:c r="C87" s="25"/>
      <x:c r="D87" s="25"/>
      <x:c r="E87" s="25"/>
      <x:c r="F87" s="34"/>
      <x:c r="G87" s="34"/>
      <x:c r="H87" s="25"/>
      <x:c r="I87" s="25"/>
      <x:c r="J87" s="25"/>
      <x:c r="K87" s="30"/>
      <x:c r="L87" s="30"/>
    </x:row>
    <x:row r="88">
      <x:c r="A88" s="25"/>
      <x:c r="B88" s="25"/>
      <x:c r="C88" s="25"/>
      <x:c r="D88" s="25"/>
      <x:c r="E88" s="25"/>
      <x:c r="F88" s="34"/>
      <x:c r="G88" s="34"/>
      <x:c r="H88" s="25"/>
      <x:c r="I88" s="25"/>
      <x:c r="J88" s="25"/>
      <x:c r="K88" s="30"/>
      <x:c r="L88" s="30"/>
    </x:row>
    <x:row r="89">
      <x:c r="A89" s="25"/>
      <x:c r="B89" s="25"/>
      <x:c r="C89" s="25"/>
      <x:c r="D89" s="25"/>
      <x:c r="E89" s="25"/>
      <x:c r="F89" s="34"/>
      <x:c r="G89" s="34"/>
      <x:c r="H89" s="25"/>
      <x:c r="I89" s="25"/>
      <x:c r="J89" s="25"/>
      <x:c r="K89" s="30"/>
      <x:c r="L89" s="30"/>
    </x:row>
    <x:row r="90">
      <x:c r="A90" s="25"/>
      <x:c r="B90" s="25"/>
      <x:c r="C90" s="25"/>
      <x:c r="D90" s="25"/>
      <x:c r="E90" s="25"/>
      <x:c r="F90" s="34"/>
      <x:c r="G90" s="34"/>
      <x:c r="H90" s="25"/>
      <x:c r="I90" s="25"/>
      <x:c r="J90" s="25"/>
      <x:c r="K90" s="30"/>
      <x:c r="L90" s="30"/>
    </x:row>
    <x:row r="91">
      <x:c r="A91" s="25"/>
      <x:c r="B91" s="25"/>
      <x:c r="C91" s="25"/>
      <x:c r="D91" s="25"/>
      <x:c r="E91" s="25"/>
      <x:c r="F91" s="34"/>
      <x:c r="G91" s="34"/>
      <x:c r="H91" s="25"/>
      <x:c r="I91" s="25"/>
      <x:c r="J91" s="25"/>
      <x:c r="K91" s="30"/>
      <x:c r="L91" s="30"/>
    </x:row>
    <x:row r="92">
      <x:c r="A92" s="25"/>
      <x:c r="B92" s="25"/>
      <x:c r="C92" s="25"/>
      <x:c r="D92" s="25"/>
      <x:c r="E92" s="25"/>
      <x:c r="F92" s="34"/>
      <x:c r="G92" s="34"/>
      <x:c r="H92" s="25"/>
      <x:c r="I92" s="25"/>
      <x:c r="J92" s="25"/>
      <x:c r="K92" s="30"/>
      <x:c r="L92" s="30"/>
    </x:row>
    <x:row r="93">
      <x:c r="A93" s="25"/>
      <x:c r="B93" s="25"/>
      <x:c r="C93" s="25"/>
      <x:c r="D93" s="25"/>
      <x:c r="E93" s="25"/>
      <x:c r="F93" s="34"/>
      <x:c r="G93" s="34"/>
      <x:c r="H93" s="25"/>
      <x:c r="I93" s="25"/>
      <x:c r="J93" s="25"/>
      <x:c r="K93" s="30"/>
      <x:c r="L93" s="30"/>
    </x:row>
    <x:row r="94">
      <x:c r="A94" s="25"/>
      <x:c r="B94" s="25"/>
      <x:c r="C94" s="25"/>
      <x:c r="D94" s="25"/>
      <x:c r="E94" s="25"/>
      <x:c r="F94" s="34"/>
      <x:c r="G94" s="34"/>
      <x:c r="H94" s="25"/>
      <x:c r="I94" s="25"/>
      <x:c r="J94" s="25"/>
      <x:c r="K94" s="30"/>
      <x:c r="L94" s="30"/>
    </x:row>
    <x:row r="95">
      <x:c r="A95" s="25"/>
      <x:c r="B95" s="25"/>
      <x:c r="C95" s="25"/>
      <x:c r="D95" s="25"/>
      <x:c r="E95" s="25"/>
      <x:c r="F95" s="34"/>
      <x:c r="G95" s="34"/>
      <x:c r="H95" s="25"/>
      <x:c r="I95" s="25"/>
      <x:c r="J95" s="25"/>
      <x:c r="K95" s="30"/>
      <x:c r="L95" s="30"/>
    </x:row>
    <x:row r="96">
      <x:c r="A96" s="25"/>
      <x:c r="B96" s="25"/>
      <x:c r="C96" s="25"/>
      <x:c r="D96" s="25"/>
      <x:c r="E96" s="25"/>
      <x:c r="F96" s="34"/>
      <x:c r="G96" s="34"/>
      <x:c r="H96" s="25"/>
      <x:c r="I96" s="25"/>
      <x:c r="J96" s="25"/>
      <x:c r="K96" s="30"/>
      <x:c r="L96" s="30"/>
    </x:row>
    <x:row r="97">
      <x:c r="A97" s="25"/>
      <x:c r="B97" s="25"/>
      <x:c r="C97" s="25"/>
      <x:c r="D97" s="25"/>
      <x:c r="E97" s="25"/>
      <x:c r="F97" s="34"/>
      <x:c r="G97" s="34"/>
      <x:c r="H97" s="25"/>
      <x:c r="I97" s="25"/>
      <x:c r="J97" s="25"/>
      <x:c r="K97" s="30"/>
      <x:c r="L97" s="30"/>
    </x:row>
    <x:row r="98">
      <x:c r="A98" s="25"/>
      <x:c r="B98" s="25"/>
      <x:c r="C98" s="25"/>
      <x:c r="D98" s="25"/>
      <x:c r="E98" s="25"/>
      <x:c r="F98" s="34"/>
      <x:c r="G98" s="34"/>
      <x:c r="H98" s="25"/>
      <x:c r="I98" s="25"/>
      <x:c r="J98" s="25"/>
      <x:c r="K98" s="30"/>
      <x:c r="L98" s="30"/>
    </x:row>
    <x:row r="99">
      <x:c r="A99" s="25"/>
      <x:c r="B99" s="25"/>
      <x:c r="C99" s="25"/>
      <x:c r="D99" s="25"/>
      <x:c r="E99" s="25"/>
      <x:c r="F99" s="34"/>
      <x:c r="G99" s="34"/>
      <x:c r="H99" s="25"/>
      <x:c r="I99" s="25"/>
      <x:c r="J99" s="25"/>
      <x:c r="K99" s="30"/>
      <x:c r="L99" s="30"/>
    </x:row>
    <x:row r="100">
      <x:c r="A100" s="25"/>
      <x:c r="B100" s="25"/>
      <x:c r="C100" s="25"/>
      <x:c r="D100" s="25"/>
      <x:c r="E100" s="25"/>
      <x:c r="F100" s="34"/>
      <x:c r="G100" s="34"/>
      <x:c r="H100" s="25"/>
      <x:c r="I100" s="25"/>
      <x:c r="J100" s="25"/>
      <x:c r="K100" s="30"/>
      <x:c r="L100" s="30"/>
    </x:row>
    <x:row r="101">
      <x:c r="A101" s="25"/>
      <x:c r="B101" s="25"/>
      <x:c r="C101" s="25"/>
      <x:c r="D101" s="25"/>
      <x:c r="E101" s="25"/>
      <x:c r="F101" s="34"/>
      <x:c r="G101" s="34"/>
      <x:c r="H101" s="25"/>
      <x:c r="I101" s="25"/>
      <x:c r="J101" s="25"/>
      <x:c r="K101" s="30"/>
      <x:c r="L101" s="30"/>
    </x:row>
    <x:row r="102">
      <x:c r="A102" s="25"/>
      <x:c r="B102" s="25"/>
      <x:c r="C102" s="25"/>
      <x:c r="D102" s="25"/>
      <x:c r="E102" s="25"/>
      <x:c r="F102" s="34"/>
      <x:c r="G102" s="34"/>
      <x:c r="H102" s="25"/>
      <x:c r="I102" s="25"/>
      <x:c r="J102" s="25"/>
      <x:c r="K102" s="30"/>
      <x:c r="L102" s="30"/>
    </x:row>
    <x:row r="103">
      <x:c r="A103" s="25"/>
      <x:c r="B103" s="25"/>
      <x:c r="C103" s="25"/>
      <x:c r="D103" s="25"/>
      <x:c r="E103" s="25"/>
      <x:c r="F103" s="34"/>
      <x:c r="G103" s="34"/>
      <x:c r="H103" s="25"/>
      <x:c r="I103" s="25"/>
      <x:c r="J103" s="25"/>
      <x:c r="K103" s="30"/>
      <x:c r="L103" s="30"/>
    </x:row>
    <x:row r="104">
      <x:c r="A104" s="25"/>
      <x:c r="B104" s="25"/>
      <x:c r="C104" s="25"/>
      <x:c r="D104" s="25"/>
      <x:c r="E104" s="25"/>
      <x:c r="F104" s="34"/>
      <x:c r="G104" s="34"/>
      <x:c r="H104" s="25"/>
      <x:c r="I104" s="25"/>
      <x:c r="J104" s="25"/>
      <x:c r="K104" s="30"/>
      <x:c r="L104" s="30"/>
    </x:row>
  </x:sheetData>
  <x:mergeCells>
    <x:mergeCell ref="A1:L1"/>
    <x:mergeCell ref="A2:L2"/>
  </x:mergeCells>
  <x:dataValidations count="1">
    <x:dataValidation type="list" sqref="H5:H104">
      <x:formula1>"Approved,Pending,Blocked"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3B8C8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27" hidden="0" customWidth="1"/>
    <x:col min="3" max="3" width="14" hidden="0" customWidth="1"/>
    <x:col min="4" max="4" width="32" hidden="0" customWidth="1"/>
    <x:col min="5" max="5" width="20" hidden="0" customWidth="1"/>
    <x:col min="6" max="6" width="48" hidden="0" customWidth="1"/>
    <x:col min="7" max="7" width="28" hidden="0" customWidth="1"/>
  </x:cols>
  <x:sheetData>
    <x:row r="1" ht="34" customHeight="1">
      <x:c r="A1" s="31" t="str">
        <x:v>Corporate Gift Country &amp; Category Eligibility Register 2027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</x:row>
    <x:row r="2" ht="23" customHeight="1">
      <x:c r="A2" s="32" t="str">
        <x:v>Version 4.0 · 2026-10-21 · Blank operating template with illustrative rows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</x:row>
    <x:row r="4" ht="30" customHeight="1">
      <x:c r="A4" s="27" t="str">
        <x:v>Category ID</x:v>
      </x:c>
      <x:c r="B4" s="27" t="str">
        <x:v>Category</x:v>
      </x:c>
      <x:c r="C4" s="27" t="str">
        <x:v>Risk class</x:v>
      </x:c>
      <x:c r="D4" s="27" t="str">
        <x:v>Default cadence</x:v>
      </x:c>
      <x:c r="E4" s="27" t="str">
        <x:v>Category owner</x:v>
      </x:c>
      <x:c r="F4" s="27" t="str">
        <x:v>Evidence required</x:v>
      </x:c>
      <x:c r="G4" s="27" t="str">
        <x:v>Notes</x:v>
      </x:c>
      <x:c r="H4" s="30"/>
      <x:c r="I4" s="30"/>
      <x:c r="J4" s="30"/>
      <x:c r="K4" s="30"/>
      <x:c r="L4" s="30"/>
    </x:row>
    <x:row r="5">
      <x:c r="A5" s="25" t="str">
        <x:v>FOOD</x:v>
      </x:c>
      <x:c r="B5" s="25" t="str">
        <x:v>Food</x:v>
      </x:c>
      <x:c r="C5" s="25" t="str">
        <x:v>High</x:v>
      </x:c>
      <x:c r="D5" s="25" t="str">
        <x:v>Quarterly and after any material rule, carrier, catalog, or product change</x:v>
      </x:c>
      <x:c r="E5" s="25" t="str"/>
      <x:c r="F5" s="25" t="str">
        <x:v>Ingredients, import, and carrier evidence</x:v>
      </x:c>
      <x:c r="G5" s="25" t="str">
        <x:v>ILLUSTRATIVE — replace before use</x:v>
      </x:c>
      <x:c r="H5" s="30"/>
      <x:c r="I5" s="30"/>
      <x:c r="J5" s="30"/>
      <x:c r="K5" s="30"/>
      <x:c r="L5" s="30"/>
    </x:row>
    <x:row r="6">
      <x:c r="A6" s="25" t="str">
        <x:v>DIGITAL</x:v>
      </x:c>
      <x:c r="B6" s="25" t="str">
        <x:v>Digital reward</x:v>
      </x:c>
      <x:c r="C6" s="25" t="str">
        <x:v>Medium</x:v>
      </x:c>
      <x:c r="D6" s="25" t="str">
        <x:v>Quarterly and after any material rule, carrier, catalog, or product change</x:v>
      </x:c>
      <x:c r="E6" s="25" t="str"/>
      <x:c r="F6" s="25" t="str">
        <x:v>Currency, issuance, and recipient eligibility</x:v>
      </x:c>
      <x:c r="G6" s="25" t="str">
        <x:v>ILLUSTRATIVE — replace before use</x:v>
      </x:c>
      <x:c r="H6" s="30"/>
      <x:c r="I6" s="30"/>
      <x:c r="J6" s="30"/>
      <x:c r="K6" s="30"/>
      <x:c r="L6" s="30"/>
    </x:row>
    <x:row r="7">
      <x:c r="A7" s="25" t="str">
        <x:v>MERCH</x:v>
      </x:c>
      <x:c r="B7" s="25" t="str">
        <x:v>Merchandise</x:v>
      </x:c>
      <x:c r="C7" s="25" t="str">
        <x:v>Medium</x:v>
      </x:c>
      <x:c r="D7" s="25" t="str">
        <x:v>Quarterly and after any material rule, carrier, catalog, or product change</x:v>
      </x:c>
      <x:c r="E7" s="25" t="str"/>
      <x:c r="F7" s="25" t="str">
        <x:v>Material, carrier, and local availability</x:v>
      </x:c>
      <x:c r="G7" s="25" t="str">
        <x:v>ILLUSTRATIVE — replace before use</x:v>
      </x:c>
      <x:c r="H7" s="30"/>
      <x:c r="I7" s="30"/>
      <x:c r="J7" s="30"/>
      <x:c r="K7" s="30"/>
      <x:c r="L7" s="30"/>
    </x:row>
    <x:row r="8">
      <x:c r="A8" s="25"/>
      <x:c r="B8" s="25"/>
      <x:c r="C8" s="25"/>
      <x:c r="D8" s="25"/>
      <x:c r="E8" s="25"/>
      <x:c r="F8" s="25"/>
      <x:c r="G8" s="25"/>
      <x:c r="H8" s="30"/>
      <x:c r="I8" s="30"/>
      <x:c r="J8" s="30"/>
      <x:c r="K8" s="30"/>
      <x:c r="L8" s="30"/>
    </x:row>
    <x:row r="9">
      <x:c r="A9" s="25"/>
      <x:c r="B9" s="25"/>
      <x:c r="C9" s="25"/>
      <x:c r="D9" s="25"/>
      <x:c r="E9" s="25"/>
      <x:c r="F9" s="25"/>
      <x:c r="G9" s="25"/>
      <x:c r="H9" s="30"/>
      <x:c r="I9" s="30"/>
      <x:c r="J9" s="30"/>
      <x:c r="K9" s="30"/>
      <x:c r="L9" s="30"/>
    </x:row>
    <x:row r="10">
      <x:c r="A10" s="25"/>
      <x:c r="B10" s="25"/>
      <x:c r="C10" s="25"/>
      <x:c r="D10" s="25"/>
      <x:c r="E10" s="25"/>
      <x:c r="F10" s="25"/>
      <x:c r="G10" s="25"/>
      <x:c r="H10" s="30"/>
      <x:c r="I10" s="30"/>
      <x:c r="J10" s="30"/>
      <x:c r="K10" s="30"/>
      <x:c r="L10" s="30"/>
    </x:row>
    <x:row r="11">
      <x:c r="A11" s="25"/>
      <x:c r="B11" s="25"/>
      <x:c r="C11" s="25"/>
      <x:c r="D11" s="25"/>
      <x:c r="E11" s="25"/>
      <x:c r="F11" s="25"/>
      <x:c r="G11" s="25"/>
      <x:c r="H11" s="30"/>
      <x:c r="I11" s="30"/>
      <x:c r="J11" s="30"/>
      <x:c r="K11" s="30"/>
      <x:c r="L11" s="30"/>
    </x:row>
    <x:row r="12">
      <x:c r="A12" s="25"/>
      <x:c r="B12" s="25"/>
      <x:c r="C12" s="25"/>
      <x:c r="D12" s="25"/>
      <x:c r="E12" s="25"/>
      <x:c r="F12" s="25"/>
      <x:c r="G12" s="25"/>
      <x:c r="H12" s="30"/>
      <x:c r="I12" s="30"/>
      <x:c r="J12" s="30"/>
      <x:c r="K12" s="30"/>
      <x:c r="L12" s="30"/>
    </x:row>
    <x:row r="13">
      <x:c r="A13" s="25"/>
      <x:c r="B13" s="25"/>
      <x:c r="C13" s="25"/>
      <x:c r="D13" s="25"/>
      <x:c r="E13" s="25"/>
      <x:c r="F13" s="25"/>
      <x:c r="G13" s="25"/>
      <x:c r="H13" s="30"/>
      <x:c r="I13" s="30"/>
      <x:c r="J13" s="30"/>
      <x:c r="K13" s="30"/>
      <x:c r="L13" s="30"/>
    </x:row>
    <x:row r="14">
      <x:c r="A14" s="25"/>
      <x:c r="B14" s="25"/>
      <x:c r="C14" s="25"/>
      <x:c r="D14" s="25"/>
      <x:c r="E14" s="25"/>
      <x:c r="F14" s="25"/>
      <x:c r="G14" s="25"/>
      <x:c r="H14" s="30"/>
      <x:c r="I14" s="30"/>
      <x:c r="J14" s="30"/>
      <x:c r="K14" s="30"/>
      <x:c r="L14" s="30"/>
    </x:row>
    <x:row r="15">
      <x:c r="A15" s="25"/>
      <x:c r="B15" s="25"/>
      <x:c r="C15" s="25"/>
      <x:c r="D15" s="25"/>
      <x:c r="E15" s="25"/>
      <x:c r="F15" s="25"/>
      <x:c r="G15" s="25"/>
      <x:c r="H15" s="30"/>
      <x:c r="I15" s="30"/>
      <x:c r="J15" s="30"/>
      <x:c r="K15" s="30"/>
      <x:c r="L15" s="30"/>
    </x:row>
    <x:row r="16">
      <x:c r="A16" s="25"/>
      <x:c r="B16" s="25"/>
      <x:c r="C16" s="25"/>
      <x:c r="D16" s="25"/>
      <x:c r="E16" s="25"/>
      <x:c r="F16" s="25"/>
      <x:c r="G16" s="25"/>
      <x:c r="H16" s="30"/>
      <x:c r="I16" s="30"/>
      <x:c r="J16" s="30"/>
      <x:c r="K16" s="30"/>
      <x:c r="L16" s="30"/>
    </x:row>
    <x:row r="17">
      <x:c r="A17" s="25"/>
      <x:c r="B17" s="25"/>
      <x:c r="C17" s="25"/>
      <x:c r="D17" s="25"/>
      <x:c r="E17" s="25"/>
      <x:c r="F17" s="25"/>
      <x:c r="G17" s="25"/>
      <x:c r="H17" s="30"/>
      <x:c r="I17" s="30"/>
      <x:c r="J17" s="30"/>
      <x:c r="K17" s="30"/>
      <x:c r="L17" s="30"/>
    </x:row>
    <x:row r="18">
      <x:c r="A18" s="25"/>
      <x:c r="B18" s="25"/>
      <x:c r="C18" s="25"/>
      <x:c r="D18" s="25"/>
      <x:c r="E18" s="25"/>
      <x:c r="F18" s="25"/>
      <x:c r="G18" s="25"/>
      <x:c r="H18" s="30"/>
      <x:c r="I18" s="30"/>
      <x:c r="J18" s="30"/>
      <x:c r="K18" s="30"/>
      <x:c r="L18" s="30"/>
    </x:row>
    <x:row r="19">
      <x:c r="A19" s="25"/>
      <x:c r="B19" s="25"/>
      <x:c r="C19" s="25"/>
      <x:c r="D19" s="25"/>
      <x:c r="E19" s="25"/>
      <x:c r="F19" s="25"/>
      <x:c r="G19" s="25"/>
      <x:c r="H19" s="30"/>
      <x:c r="I19" s="30"/>
      <x:c r="J19" s="30"/>
      <x:c r="K19" s="30"/>
      <x:c r="L19" s="30"/>
    </x:row>
    <x:row r="20">
      <x:c r="A20" s="25"/>
      <x:c r="B20" s="25"/>
      <x:c r="C20" s="25"/>
      <x:c r="D20" s="25"/>
      <x:c r="E20" s="25"/>
      <x:c r="F20" s="25"/>
      <x:c r="G20" s="25"/>
      <x:c r="H20" s="30"/>
      <x:c r="I20" s="30"/>
      <x:c r="J20" s="30"/>
      <x:c r="K20" s="30"/>
      <x:c r="L20" s="30"/>
    </x:row>
    <x:row r="21">
      <x:c r="A21" s="25"/>
      <x:c r="B21" s="25"/>
      <x:c r="C21" s="25"/>
      <x:c r="D21" s="25"/>
      <x:c r="E21" s="25"/>
      <x:c r="F21" s="25"/>
      <x:c r="G21" s="25"/>
      <x:c r="H21" s="30"/>
      <x:c r="I21" s="30"/>
      <x:c r="J21" s="30"/>
      <x:c r="K21" s="30"/>
      <x:c r="L21" s="30"/>
    </x:row>
    <x:row r="22">
      <x:c r="A22" s="25"/>
      <x:c r="B22" s="25"/>
      <x:c r="C22" s="25"/>
      <x:c r="D22" s="25"/>
      <x:c r="E22" s="25"/>
      <x:c r="F22" s="25"/>
      <x:c r="G22" s="25"/>
      <x:c r="H22" s="30"/>
      <x:c r="I22" s="30"/>
      <x:c r="J22" s="30"/>
      <x:c r="K22" s="30"/>
      <x:c r="L22" s="30"/>
    </x:row>
    <x:row r="23">
      <x:c r="A23" s="25"/>
      <x:c r="B23" s="25"/>
      <x:c r="C23" s="25"/>
      <x:c r="D23" s="25"/>
      <x:c r="E23" s="25"/>
      <x:c r="F23" s="25"/>
      <x:c r="G23" s="25"/>
      <x:c r="H23" s="30"/>
      <x:c r="I23" s="30"/>
      <x:c r="J23" s="30"/>
      <x:c r="K23" s="30"/>
      <x:c r="L23" s="30"/>
    </x:row>
    <x:row r="24">
      <x:c r="A24" s="25"/>
      <x:c r="B24" s="25"/>
      <x:c r="C24" s="25"/>
      <x:c r="D24" s="25"/>
      <x:c r="E24" s="25"/>
      <x:c r="F24" s="25"/>
      <x:c r="G24" s="25"/>
      <x:c r="H24" s="30"/>
      <x:c r="I24" s="30"/>
      <x:c r="J24" s="30"/>
      <x:c r="K24" s="30"/>
      <x:c r="L24" s="30"/>
    </x:row>
    <x:row r="25">
      <x:c r="A25" s="25"/>
      <x:c r="B25" s="25"/>
      <x:c r="C25" s="25"/>
      <x:c r="D25" s="25"/>
      <x:c r="E25" s="25"/>
      <x:c r="F25" s="25"/>
      <x:c r="G25" s="25"/>
      <x:c r="H25" s="30"/>
      <x:c r="I25" s="30"/>
      <x:c r="J25" s="30"/>
      <x:c r="K25" s="30"/>
      <x:c r="L25" s="30"/>
    </x:row>
    <x:row r="26">
      <x:c r="A26" s="25"/>
      <x:c r="B26" s="25"/>
      <x:c r="C26" s="25"/>
      <x:c r="D26" s="25"/>
      <x:c r="E26" s="25"/>
      <x:c r="F26" s="25"/>
      <x:c r="G26" s="25"/>
      <x:c r="H26" s="30"/>
      <x:c r="I26" s="30"/>
      <x:c r="J26" s="30"/>
      <x:c r="K26" s="30"/>
      <x:c r="L26" s="30"/>
    </x:row>
    <x:row r="27">
      <x:c r="A27" s="25"/>
      <x:c r="B27" s="25"/>
      <x:c r="C27" s="25"/>
      <x:c r="D27" s="25"/>
      <x:c r="E27" s="25"/>
      <x:c r="F27" s="25"/>
      <x:c r="G27" s="25"/>
      <x:c r="H27" s="30"/>
      <x:c r="I27" s="30"/>
      <x:c r="J27" s="30"/>
      <x:c r="K27" s="30"/>
      <x:c r="L27" s="30"/>
    </x:row>
    <x:row r="28">
      <x:c r="A28" s="25"/>
      <x:c r="B28" s="25"/>
      <x:c r="C28" s="25"/>
      <x:c r="D28" s="25"/>
      <x:c r="E28" s="25"/>
      <x:c r="F28" s="25"/>
      <x:c r="G28" s="25"/>
      <x:c r="H28" s="30"/>
      <x:c r="I28" s="30"/>
      <x:c r="J28" s="30"/>
      <x:c r="K28" s="30"/>
      <x:c r="L28" s="30"/>
    </x:row>
    <x:row r="29">
      <x:c r="A29" s="25"/>
      <x:c r="B29" s="25"/>
      <x:c r="C29" s="25"/>
      <x:c r="D29" s="25"/>
      <x:c r="E29" s="25"/>
      <x:c r="F29" s="25"/>
      <x:c r="G29" s="25"/>
      <x:c r="H29" s="30"/>
      <x:c r="I29" s="30"/>
      <x:c r="J29" s="30"/>
      <x:c r="K29" s="30"/>
      <x:c r="L29" s="30"/>
    </x:row>
    <x:row r="30">
      <x:c r="A30" s="25"/>
      <x:c r="B30" s="25"/>
      <x:c r="C30" s="25"/>
      <x:c r="D30" s="25"/>
      <x:c r="E30" s="25"/>
      <x:c r="F30" s="25"/>
      <x:c r="G30" s="25"/>
      <x:c r="H30" s="30"/>
      <x:c r="I30" s="30"/>
      <x:c r="J30" s="30"/>
      <x:c r="K30" s="30"/>
      <x:c r="L30" s="30"/>
    </x:row>
    <x:row r="31">
      <x:c r="A31" s="25"/>
      <x:c r="B31" s="25"/>
      <x:c r="C31" s="25"/>
      <x:c r="D31" s="25"/>
      <x:c r="E31" s="25"/>
      <x:c r="F31" s="25"/>
      <x:c r="G31" s="25"/>
      <x:c r="H31" s="30"/>
      <x:c r="I31" s="30"/>
      <x:c r="J31" s="30"/>
      <x:c r="K31" s="30"/>
      <x:c r="L31" s="30"/>
    </x:row>
    <x:row r="32">
      <x:c r="A32" s="25"/>
      <x:c r="B32" s="25"/>
      <x:c r="C32" s="25"/>
      <x:c r="D32" s="25"/>
      <x:c r="E32" s="25"/>
      <x:c r="F32" s="25"/>
      <x:c r="G32" s="25"/>
      <x:c r="H32" s="30"/>
      <x:c r="I32" s="30"/>
      <x:c r="J32" s="30"/>
      <x:c r="K32" s="30"/>
      <x:c r="L32" s="30"/>
    </x:row>
    <x:row r="33">
      <x:c r="A33" s="25"/>
      <x:c r="B33" s="25"/>
      <x:c r="C33" s="25"/>
      <x:c r="D33" s="25"/>
      <x:c r="E33" s="25"/>
      <x:c r="F33" s="25"/>
      <x:c r="G33" s="25"/>
      <x:c r="H33" s="30"/>
      <x:c r="I33" s="30"/>
      <x:c r="J33" s="30"/>
      <x:c r="K33" s="30"/>
      <x:c r="L33" s="30"/>
    </x:row>
    <x:row r="34">
      <x:c r="A34" s="25"/>
      <x:c r="B34" s="25"/>
      <x:c r="C34" s="25"/>
      <x:c r="D34" s="25"/>
      <x:c r="E34" s="25"/>
      <x:c r="F34" s="25"/>
      <x:c r="G34" s="25"/>
      <x:c r="H34" s="30"/>
      <x:c r="I34" s="30"/>
      <x:c r="J34" s="30"/>
      <x:c r="K34" s="30"/>
      <x:c r="L34" s="30"/>
    </x:row>
    <x:row r="35">
      <x:c r="A35" s="25"/>
      <x:c r="B35" s="25"/>
      <x:c r="C35" s="25"/>
      <x:c r="D35" s="25"/>
      <x:c r="E35" s="25"/>
      <x:c r="F35" s="25"/>
      <x:c r="G35" s="25"/>
      <x:c r="H35" s="30"/>
      <x:c r="I35" s="30"/>
      <x:c r="J35" s="30"/>
      <x:c r="K35" s="30"/>
      <x:c r="L35" s="30"/>
    </x:row>
    <x:row r="36">
      <x:c r="A36" s="25"/>
      <x:c r="B36" s="25"/>
      <x:c r="C36" s="25"/>
      <x:c r="D36" s="25"/>
      <x:c r="E36" s="25"/>
      <x:c r="F36" s="25"/>
      <x:c r="G36" s="25"/>
      <x:c r="H36" s="30"/>
      <x:c r="I36" s="30"/>
      <x:c r="J36" s="30"/>
      <x:c r="K36" s="30"/>
      <x:c r="L36" s="30"/>
    </x:row>
    <x:row r="37">
      <x:c r="A37" s="25"/>
      <x:c r="B37" s="25"/>
      <x:c r="C37" s="25"/>
      <x:c r="D37" s="25"/>
      <x:c r="E37" s="25"/>
      <x:c r="F37" s="25"/>
      <x:c r="G37" s="25"/>
      <x:c r="H37" s="30"/>
      <x:c r="I37" s="30"/>
      <x:c r="J37" s="30"/>
      <x:c r="K37" s="30"/>
      <x:c r="L37" s="30"/>
    </x:row>
    <x:row r="38">
      <x:c r="A38" s="25"/>
      <x:c r="B38" s="25"/>
      <x:c r="C38" s="25"/>
      <x:c r="D38" s="25"/>
      <x:c r="E38" s="25"/>
      <x:c r="F38" s="25"/>
      <x:c r="G38" s="25"/>
      <x:c r="H38" s="30"/>
      <x:c r="I38" s="30"/>
      <x:c r="J38" s="30"/>
      <x:c r="K38" s="30"/>
      <x:c r="L38" s="30"/>
    </x:row>
    <x:row r="39">
      <x:c r="A39" s="25"/>
      <x:c r="B39" s="25"/>
      <x:c r="C39" s="25"/>
      <x:c r="D39" s="25"/>
      <x:c r="E39" s="25"/>
      <x:c r="F39" s="25"/>
      <x:c r="G39" s="25"/>
      <x:c r="H39" s="30"/>
      <x:c r="I39" s="30"/>
      <x:c r="J39" s="30"/>
      <x:c r="K39" s="30"/>
      <x:c r="L39" s="30"/>
    </x:row>
    <x:row r="40">
      <x:c r="A40" s="25"/>
      <x:c r="B40" s="25"/>
      <x:c r="C40" s="25"/>
      <x:c r="D40" s="25"/>
      <x:c r="E40" s="25"/>
      <x:c r="F40" s="25"/>
      <x:c r="G40" s="25"/>
      <x:c r="H40" s="30"/>
      <x:c r="I40" s="30"/>
      <x:c r="J40" s="30"/>
      <x:c r="K40" s="30"/>
      <x:c r="L40" s="30"/>
    </x:row>
    <x:row r="41">
      <x:c r="A41" s="25"/>
      <x:c r="B41" s="25"/>
      <x:c r="C41" s="25"/>
      <x:c r="D41" s="25"/>
      <x:c r="E41" s="25"/>
      <x:c r="F41" s="25"/>
      <x:c r="G41" s="25"/>
      <x:c r="H41" s="30"/>
      <x:c r="I41" s="30"/>
      <x:c r="J41" s="30"/>
      <x:c r="K41" s="30"/>
      <x:c r="L41" s="30"/>
    </x:row>
    <x:row r="42">
      <x:c r="A42" s="25"/>
      <x:c r="B42" s="25"/>
      <x:c r="C42" s="25"/>
      <x:c r="D42" s="25"/>
      <x:c r="E42" s="25"/>
      <x:c r="F42" s="25"/>
      <x:c r="G42" s="25"/>
      <x:c r="H42" s="30"/>
      <x:c r="I42" s="30"/>
      <x:c r="J42" s="30"/>
      <x:c r="K42" s="30"/>
      <x:c r="L42" s="30"/>
    </x:row>
    <x:row r="43">
      <x:c r="A43" s="25"/>
      <x:c r="B43" s="25"/>
      <x:c r="C43" s="25"/>
      <x:c r="D43" s="25"/>
      <x:c r="E43" s="25"/>
      <x:c r="F43" s="25"/>
      <x:c r="G43" s="25"/>
      <x:c r="H43" s="30"/>
      <x:c r="I43" s="30"/>
      <x:c r="J43" s="30"/>
      <x:c r="K43" s="30"/>
      <x:c r="L43" s="30"/>
    </x:row>
    <x:row r="44">
      <x:c r="A44" s="25"/>
      <x:c r="B44" s="25"/>
      <x:c r="C44" s="25"/>
      <x:c r="D44" s="25"/>
      <x:c r="E44" s="25"/>
      <x:c r="F44" s="25"/>
      <x:c r="G44" s="25"/>
      <x:c r="H44" s="30"/>
      <x:c r="I44" s="30"/>
      <x:c r="J44" s="30"/>
      <x:c r="K44" s="30"/>
      <x:c r="L44" s="30"/>
    </x:row>
    <x:row r="45">
      <x:c r="A45" s="25"/>
      <x:c r="B45" s="25"/>
      <x:c r="C45" s="25"/>
      <x:c r="D45" s="25"/>
      <x:c r="E45" s="25"/>
      <x:c r="F45" s="25"/>
      <x:c r="G45" s="25"/>
      <x:c r="H45" s="30"/>
      <x:c r="I45" s="30"/>
      <x:c r="J45" s="30"/>
      <x:c r="K45" s="30"/>
      <x:c r="L45" s="30"/>
    </x:row>
    <x:row r="46">
      <x:c r="A46" s="25"/>
      <x:c r="B46" s="25"/>
      <x:c r="C46" s="25"/>
      <x:c r="D46" s="25"/>
      <x:c r="E46" s="25"/>
      <x:c r="F46" s="25"/>
      <x:c r="G46" s="25"/>
      <x:c r="H46" s="30"/>
      <x:c r="I46" s="30"/>
      <x:c r="J46" s="30"/>
      <x:c r="K46" s="30"/>
      <x:c r="L46" s="30"/>
    </x:row>
    <x:row r="47">
      <x:c r="A47" s="25"/>
      <x:c r="B47" s="25"/>
      <x:c r="C47" s="25"/>
      <x:c r="D47" s="25"/>
      <x:c r="E47" s="25"/>
      <x:c r="F47" s="25"/>
      <x:c r="G47" s="25"/>
      <x:c r="H47" s="30"/>
      <x:c r="I47" s="30"/>
      <x:c r="J47" s="30"/>
      <x:c r="K47" s="30"/>
      <x:c r="L47" s="30"/>
    </x:row>
    <x:row r="48">
      <x:c r="A48" s="25"/>
      <x:c r="B48" s="25"/>
      <x:c r="C48" s="25"/>
      <x:c r="D48" s="25"/>
      <x:c r="E48" s="25"/>
      <x:c r="F48" s="25"/>
      <x:c r="G48" s="25"/>
      <x:c r="H48" s="30"/>
      <x:c r="I48" s="30"/>
      <x:c r="J48" s="30"/>
      <x:c r="K48" s="30"/>
      <x:c r="L48" s="30"/>
    </x:row>
    <x:row r="49">
      <x:c r="A49" s="25"/>
      <x:c r="B49" s="25"/>
      <x:c r="C49" s="25"/>
      <x:c r="D49" s="25"/>
      <x:c r="E49" s="25"/>
      <x:c r="F49" s="25"/>
      <x:c r="G49" s="25"/>
      <x:c r="H49" s="30"/>
      <x:c r="I49" s="30"/>
      <x:c r="J49" s="30"/>
      <x:c r="K49" s="30"/>
      <x:c r="L49" s="30"/>
    </x:row>
    <x:row r="50">
      <x:c r="A50" s="25"/>
      <x:c r="B50" s="25"/>
      <x:c r="C50" s="25"/>
      <x:c r="D50" s="25"/>
      <x:c r="E50" s="25"/>
      <x:c r="F50" s="25"/>
      <x:c r="G50" s="25"/>
      <x:c r="H50" s="30"/>
      <x:c r="I50" s="30"/>
      <x:c r="J50" s="30"/>
      <x:c r="K50" s="30"/>
      <x:c r="L50" s="30"/>
    </x:row>
    <x:row r="51">
      <x:c r="A51" s="25"/>
      <x:c r="B51" s="25"/>
      <x:c r="C51" s="25"/>
      <x:c r="D51" s="25"/>
      <x:c r="E51" s="25"/>
      <x:c r="F51" s="25"/>
      <x:c r="G51" s="25"/>
      <x:c r="H51" s="30"/>
      <x:c r="I51" s="30"/>
      <x:c r="J51" s="30"/>
      <x:c r="K51" s="30"/>
      <x:c r="L51" s="30"/>
    </x:row>
    <x:row r="52">
      <x:c r="A52" s="25"/>
      <x:c r="B52" s="25"/>
      <x:c r="C52" s="25"/>
      <x:c r="D52" s="25"/>
      <x:c r="E52" s="25"/>
      <x:c r="F52" s="25"/>
      <x:c r="G52" s="25"/>
      <x:c r="H52" s="30"/>
      <x:c r="I52" s="30"/>
      <x:c r="J52" s="30"/>
      <x:c r="K52" s="30"/>
      <x:c r="L52" s="30"/>
    </x:row>
    <x:row r="53">
      <x:c r="A53" s="25"/>
      <x:c r="B53" s="25"/>
      <x:c r="C53" s="25"/>
      <x:c r="D53" s="25"/>
      <x:c r="E53" s="25"/>
      <x:c r="F53" s="25"/>
      <x:c r="G53" s="25"/>
      <x:c r="H53" s="30"/>
      <x:c r="I53" s="30"/>
      <x:c r="J53" s="30"/>
      <x:c r="K53" s="30"/>
      <x:c r="L53" s="30"/>
    </x:row>
    <x:row r="54">
      <x:c r="A54" s="25"/>
      <x:c r="B54" s="25"/>
      <x:c r="C54" s="25"/>
      <x:c r="D54" s="25"/>
      <x:c r="E54" s="25"/>
      <x:c r="F54" s="25"/>
      <x:c r="G54" s="25"/>
      <x:c r="H54" s="30"/>
      <x:c r="I54" s="30"/>
      <x:c r="J54" s="30"/>
      <x:c r="K54" s="30"/>
      <x:c r="L54" s="30"/>
    </x:row>
    <x:row r="55">
      <x:c r="A55" s="25"/>
      <x:c r="B55" s="25"/>
      <x:c r="C55" s="25"/>
      <x:c r="D55" s="25"/>
      <x:c r="E55" s="25"/>
      <x:c r="F55" s="25"/>
      <x:c r="G55" s="25"/>
      <x:c r="H55" s="30"/>
      <x:c r="I55" s="30"/>
      <x:c r="J55" s="30"/>
      <x:c r="K55" s="30"/>
      <x:c r="L55" s="30"/>
    </x:row>
    <x:row r="56">
      <x:c r="A56" s="25"/>
      <x:c r="B56" s="25"/>
      <x:c r="C56" s="25"/>
      <x:c r="D56" s="25"/>
      <x:c r="E56" s="25"/>
      <x:c r="F56" s="25"/>
      <x:c r="G56" s="25"/>
      <x:c r="H56" s="30"/>
      <x:c r="I56" s="30"/>
      <x:c r="J56" s="30"/>
      <x:c r="K56" s="30"/>
      <x:c r="L56" s="30"/>
    </x:row>
    <x:row r="57">
      <x:c r="A57" s="25"/>
      <x:c r="B57" s="25"/>
      <x:c r="C57" s="25"/>
      <x:c r="D57" s="25"/>
      <x:c r="E57" s="25"/>
      <x:c r="F57" s="25"/>
      <x:c r="G57" s="25"/>
      <x:c r="H57" s="30"/>
      <x:c r="I57" s="30"/>
      <x:c r="J57" s="30"/>
      <x:c r="K57" s="30"/>
      <x:c r="L57" s="30"/>
    </x:row>
    <x:row r="58">
      <x:c r="A58" s="25"/>
      <x:c r="B58" s="25"/>
      <x:c r="C58" s="25"/>
      <x:c r="D58" s="25"/>
      <x:c r="E58" s="25"/>
      <x:c r="F58" s="25"/>
      <x:c r="G58" s="25"/>
      <x:c r="H58" s="30"/>
      <x:c r="I58" s="30"/>
      <x:c r="J58" s="30"/>
      <x:c r="K58" s="30"/>
      <x:c r="L58" s="30"/>
    </x:row>
    <x:row r="59">
      <x:c r="A59" s="25"/>
      <x:c r="B59" s="25"/>
      <x:c r="C59" s="25"/>
      <x:c r="D59" s="25"/>
      <x:c r="E59" s="25"/>
      <x:c r="F59" s="25"/>
      <x:c r="G59" s="25"/>
      <x:c r="H59" s="30"/>
      <x:c r="I59" s="30"/>
      <x:c r="J59" s="30"/>
      <x:c r="K59" s="30"/>
      <x:c r="L59" s="30"/>
    </x:row>
    <x:row r="60">
      <x:c r="A60" s="25"/>
      <x:c r="B60" s="25"/>
      <x:c r="C60" s="25"/>
      <x:c r="D60" s="25"/>
      <x:c r="E60" s="25"/>
      <x:c r="F60" s="25"/>
      <x:c r="G60" s="25"/>
      <x:c r="H60" s="30"/>
      <x:c r="I60" s="30"/>
      <x:c r="J60" s="30"/>
      <x:c r="K60" s="30"/>
      <x:c r="L60" s="30"/>
    </x:row>
    <x:row r="61">
      <x:c r="A61" s="25"/>
      <x:c r="B61" s="25"/>
      <x:c r="C61" s="25"/>
      <x:c r="D61" s="25"/>
      <x:c r="E61" s="25"/>
      <x:c r="F61" s="25"/>
      <x:c r="G61" s="25"/>
      <x:c r="H61" s="30"/>
      <x:c r="I61" s="30"/>
      <x:c r="J61" s="30"/>
      <x:c r="K61" s="30"/>
      <x:c r="L61" s="30"/>
    </x:row>
    <x:row r="62">
      <x:c r="A62" s="25"/>
      <x:c r="B62" s="25"/>
      <x:c r="C62" s="25"/>
      <x:c r="D62" s="25"/>
      <x:c r="E62" s="25"/>
      <x:c r="F62" s="25"/>
      <x:c r="G62" s="25"/>
      <x:c r="H62" s="30"/>
      <x:c r="I62" s="30"/>
      <x:c r="J62" s="30"/>
      <x:c r="K62" s="30"/>
      <x:c r="L62" s="30"/>
    </x:row>
    <x:row r="63">
      <x:c r="A63" s="25"/>
      <x:c r="B63" s="25"/>
      <x:c r="C63" s="25"/>
      <x:c r="D63" s="25"/>
      <x:c r="E63" s="25"/>
      <x:c r="F63" s="25"/>
      <x:c r="G63" s="25"/>
      <x:c r="H63" s="30"/>
      <x:c r="I63" s="30"/>
      <x:c r="J63" s="30"/>
      <x:c r="K63" s="30"/>
      <x:c r="L63" s="30"/>
    </x:row>
    <x:row r="64">
      <x:c r="A64" s="25"/>
      <x:c r="B64" s="25"/>
      <x:c r="C64" s="25"/>
      <x:c r="D64" s="25"/>
      <x:c r="E64" s="25"/>
      <x:c r="F64" s="25"/>
      <x:c r="G64" s="25"/>
      <x:c r="H64" s="30"/>
      <x:c r="I64" s="30"/>
      <x:c r="J64" s="30"/>
      <x:c r="K64" s="30"/>
      <x:c r="L64" s="30"/>
    </x:row>
    <x:row r="65">
      <x:c r="A65" s="25"/>
      <x:c r="B65" s="25"/>
      <x:c r="C65" s="25"/>
      <x:c r="D65" s="25"/>
      <x:c r="E65" s="25"/>
      <x:c r="F65" s="25"/>
      <x:c r="G65" s="25"/>
      <x:c r="H65" s="30"/>
      <x:c r="I65" s="30"/>
      <x:c r="J65" s="30"/>
      <x:c r="K65" s="30"/>
      <x:c r="L65" s="30"/>
    </x:row>
    <x:row r="66">
      <x:c r="A66" s="25"/>
      <x:c r="B66" s="25"/>
      <x:c r="C66" s="25"/>
      <x:c r="D66" s="25"/>
      <x:c r="E66" s="25"/>
      <x:c r="F66" s="25"/>
      <x:c r="G66" s="25"/>
      <x:c r="H66" s="30"/>
      <x:c r="I66" s="30"/>
      <x:c r="J66" s="30"/>
      <x:c r="K66" s="30"/>
      <x:c r="L66" s="30"/>
    </x:row>
    <x:row r="67">
      <x:c r="A67" s="25"/>
      <x:c r="B67" s="25"/>
      <x:c r="C67" s="25"/>
      <x:c r="D67" s="25"/>
      <x:c r="E67" s="25"/>
      <x:c r="F67" s="25"/>
      <x:c r="G67" s="25"/>
      <x:c r="H67" s="30"/>
      <x:c r="I67" s="30"/>
      <x:c r="J67" s="30"/>
      <x:c r="K67" s="30"/>
      <x:c r="L67" s="30"/>
    </x:row>
    <x:row r="68">
      <x:c r="A68" s="25"/>
      <x:c r="B68" s="25"/>
      <x:c r="C68" s="25"/>
      <x:c r="D68" s="25"/>
      <x:c r="E68" s="25"/>
      <x:c r="F68" s="25"/>
      <x:c r="G68" s="25"/>
      <x:c r="H68" s="30"/>
      <x:c r="I68" s="30"/>
      <x:c r="J68" s="30"/>
      <x:c r="K68" s="30"/>
      <x:c r="L68" s="30"/>
    </x:row>
    <x:row r="69">
      <x:c r="A69" s="25"/>
      <x:c r="B69" s="25"/>
      <x:c r="C69" s="25"/>
      <x:c r="D69" s="25"/>
      <x:c r="E69" s="25"/>
      <x:c r="F69" s="25"/>
      <x:c r="G69" s="25"/>
      <x:c r="H69" s="30"/>
      <x:c r="I69" s="30"/>
      <x:c r="J69" s="30"/>
      <x:c r="K69" s="30"/>
      <x:c r="L69" s="30"/>
    </x:row>
    <x:row r="70">
      <x:c r="A70" s="25"/>
      <x:c r="B70" s="25"/>
      <x:c r="C70" s="25"/>
      <x:c r="D70" s="25"/>
      <x:c r="E70" s="25"/>
      <x:c r="F70" s="25"/>
      <x:c r="G70" s="25"/>
      <x:c r="H70" s="30"/>
      <x:c r="I70" s="30"/>
      <x:c r="J70" s="30"/>
      <x:c r="K70" s="30"/>
      <x:c r="L70" s="30"/>
    </x:row>
    <x:row r="71">
      <x:c r="A71" s="25"/>
      <x:c r="B71" s="25"/>
      <x:c r="C71" s="25"/>
      <x:c r="D71" s="25"/>
      <x:c r="E71" s="25"/>
      <x:c r="F71" s="25"/>
      <x:c r="G71" s="25"/>
      <x:c r="H71" s="30"/>
      <x:c r="I71" s="30"/>
      <x:c r="J71" s="30"/>
      <x:c r="K71" s="30"/>
      <x:c r="L71" s="30"/>
    </x:row>
    <x:row r="72">
      <x:c r="A72" s="25"/>
      <x:c r="B72" s="25"/>
      <x:c r="C72" s="25"/>
      <x:c r="D72" s="25"/>
      <x:c r="E72" s="25"/>
      <x:c r="F72" s="25"/>
      <x:c r="G72" s="25"/>
      <x:c r="H72" s="30"/>
      <x:c r="I72" s="30"/>
      <x:c r="J72" s="30"/>
      <x:c r="K72" s="30"/>
      <x:c r="L72" s="30"/>
    </x:row>
    <x:row r="73">
      <x:c r="A73" s="25"/>
      <x:c r="B73" s="25"/>
      <x:c r="C73" s="25"/>
      <x:c r="D73" s="25"/>
      <x:c r="E73" s="25"/>
      <x:c r="F73" s="25"/>
      <x:c r="G73" s="25"/>
      <x:c r="H73" s="30"/>
      <x:c r="I73" s="30"/>
      <x:c r="J73" s="30"/>
      <x:c r="K73" s="30"/>
      <x:c r="L73" s="30"/>
    </x:row>
    <x:row r="74">
      <x:c r="A74" s="25"/>
      <x:c r="B74" s="25"/>
      <x:c r="C74" s="25"/>
      <x:c r="D74" s="25"/>
      <x:c r="E74" s="25"/>
      <x:c r="F74" s="25"/>
      <x:c r="G74" s="25"/>
      <x:c r="H74" s="30"/>
      <x:c r="I74" s="30"/>
      <x:c r="J74" s="30"/>
      <x:c r="K74" s="30"/>
      <x:c r="L74" s="30"/>
    </x:row>
    <x:row r="75">
      <x:c r="A75" s="25"/>
      <x:c r="B75" s="25"/>
      <x:c r="C75" s="25"/>
      <x:c r="D75" s="25"/>
      <x:c r="E75" s="25"/>
      <x:c r="F75" s="25"/>
      <x:c r="G75" s="25"/>
      <x:c r="H75" s="30"/>
      <x:c r="I75" s="30"/>
      <x:c r="J75" s="30"/>
      <x:c r="K75" s="30"/>
      <x:c r="L75" s="30"/>
    </x:row>
    <x:row r="76">
      <x:c r="A76" s="25"/>
      <x:c r="B76" s="25"/>
      <x:c r="C76" s="25"/>
      <x:c r="D76" s="25"/>
      <x:c r="E76" s="25"/>
      <x:c r="F76" s="25"/>
      <x:c r="G76" s="25"/>
      <x:c r="H76" s="30"/>
      <x:c r="I76" s="30"/>
      <x:c r="J76" s="30"/>
      <x:c r="K76" s="30"/>
      <x:c r="L76" s="30"/>
    </x:row>
    <x:row r="77">
      <x:c r="A77" s="25"/>
      <x:c r="B77" s="25"/>
      <x:c r="C77" s="25"/>
      <x:c r="D77" s="25"/>
      <x:c r="E77" s="25"/>
      <x:c r="F77" s="25"/>
      <x:c r="G77" s="25"/>
      <x:c r="H77" s="30"/>
      <x:c r="I77" s="30"/>
      <x:c r="J77" s="30"/>
      <x:c r="K77" s="30"/>
      <x:c r="L77" s="30"/>
    </x:row>
    <x:row r="78">
      <x:c r="A78" s="25"/>
      <x:c r="B78" s="25"/>
      <x:c r="C78" s="25"/>
      <x:c r="D78" s="25"/>
      <x:c r="E78" s="25"/>
      <x:c r="F78" s="25"/>
      <x:c r="G78" s="25"/>
      <x:c r="H78" s="30"/>
      <x:c r="I78" s="30"/>
      <x:c r="J78" s="30"/>
      <x:c r="K78" s="30"/>
      <x:c r="L78" s="30"/>
    </x:row>
    <x:row r="79">
      <x:c r="A79" s="25"/>
      <x:c r="B79" s="25"/>
      <x:c r="C79" s="25"/>
      <x:c r="D79" s="25"/>
      <x:c r="E79" s="25"/>
      <x:c r="F79" s="25"/>
      <x:c r="G79" s="25"/>
      <x:c r="H79" s="30"/>
      <x:c r="I79" s="30"/>
      <x:c r="J79" s="30"/>
      <x:c r="K79" s="30"/>
      <x:c r="L79" s="30"/>
    </x:row>
    <x:row r="80">
      <x:c r="A80" s="25"/>
      <x:c r="B80" s="25"/>
      <x:c r="C80" s="25"/>
      <x:c r="D80" s="25"/>
      <x:c r="E80" s="25"/>
      <x:c r="F80" s="25"/>
      <x:c r="G80" s="25"/>
      <x:c r="H80" s="30"/>
      <x:c r="I80" s="30"/>
      <x:c r="J80" s="30"/>
      <x:c r="K80" s="30"/>
      <x:c r="L80" s="30"/>
    </x:row>
    <x:row r="81">
      <x:c r="A81" s="25"/>
      <x:c r="B81" s="25"/>
      <x:c r="C81" s="25"/>
      <x:c r="D81" s="25"/>
      <x:c r="E81" s="25"/>
      <x:c r="F81" s="25"/>
      <x:c r="G81" s="25"/>
      <x:c r="H81" s="30"/>
      <x:c r="I81" s="30"/>
      <x:c r="J81" s="30"/>
      <x:c r="K81" s="30"/>
      <x:c r="L81" s="30"/>
    </x:row>
    <x:row r="82">
      <x:c r="A82" s="25"/>
      <x:c r="B82" s="25"/>
      <x:c r="C82" s="25"/>
      <x:c r="D82" s="25"/>
      <x:c r="E82" s="25"/>
      <x:c r="F82" s="25"/>
      <x:c r="G82" s="25"/>
      <x:c r="H82" s="30"/>
      <x:c r="I82" s="30"/>
      <x:c r="J82" s="30"/>
      <x:c r="K82" s="30"/>
      <x:c r="L82" s="30"/>
    </x:row>
    <x:row r="83">
      <x:c r="A83" s="25"/>
      <x:c r="B83" s="25"/>
      <x:c r="C83" s="25"/>
      <x:c r="D83" s="25"/>
      <x:c r="E83" s="25"/>
      <x:c r="F83" s="25"/>
      <x:c r="G83" s="25"/>
      <x:c r="H83" s="30"/>
      <x:c r="I83" s="30"/>
      <x:c r="J83" s="30"/>
      <x:c r="K83" s="30"/>
      <x:c r="L83" s="30"/>
    </x:row>
    <x:row r="84">
      <x:c r="A84" s="25"/>
      <x:c r="B84" s="25"/>
      <x:c r="C84" s="25"/>
      <x:c r="D84" s="25"/>
      <x:c r="E84" s="25"/>
      <x:c r="F84" s="25"/>
      <x:c r="G84" s="25"/>
      <x:c r="H84" s="30"/>
      <x:c r="I84" s="30"/>
      <x:c r="J84" s="30"/>
      <x:c r="K84" s="30"/>
      <x:c r="L84" s="30"/>
    </x:row>
    <x:row r="85">
      <x:c r="A85" s="25"/>
      <x:c r="B85" s="25"/>
      <x:c r="C85" s="25"/>
      <x:c r="D85" s="25"/>
      <x:c r="E85" s="25"/>
      <x:c r="F85" s="25"/>
      <x:c r="G85" s="25"/>
      <x:c r="H85" s="30"/>
      <x:c r="I85" s="30"/>
      <x:c r="J85" s="30"/>
      <x:c r="K85" s="30"/>
      <x:c r="L85" s="30"/>
    </x:row>
    <x:row r="86">
      <x:c r="A86" s="25"/>
      <x:c r="B86" s="25"/>
      <x:c r="C86" s="25"/>
      <x:c r="D86" s="25"/>
      <x:c r="E86" s="25"/>
      <x:c r="F86" s="25"/>
      <x:c r="G86" s="25"/>
      <x:c r="H86" s="30"/>
      <x:c r="I86" s="30"/>
      <x:c r="J86" s="30"/>
      <x:c r="K86" s="30"/>
      <x:c r="L86" s="30"/>
    </x:row>
    <x:row r="87">
      <x:c r="A87" s="25"/>
      <x:c r="B87" s="25"/>
      <x:c r="C87" s="25"/>
      <x:c r="D87" s="25"/>
      <x:c r="E87" s="25"/>
      <x:c r="F87" s="25"/>
      <x:c r="G87" s="25"/>
      <x:c r="H87" s="30"/>
      <x:c r="I87" s="30"/>
      <x:c r="J87" s="30"/>
      <x:c r="K87" s="30"/>
      <x:c r="L87" s="30"/>
    </x:row>
    <x:row r="88">
      <x:c r="A88" s="25"/>
      <x:c r="B88" s="25"/>
      <x:c r="C88" s="25"/>
      <x:c r="D88" s="25"/>
      <x:c r="E88" s="25"/>
      <x:c r="F88" s="25"/>
      <x:c r="G88" s="25"/>
      <x:c r="H88" s="30"/>
      <x:c r="I88" s="30"/>
      <x:c r="J88" s="30"/>
      <x:c r="K88" s="30"/>
      <x:c r="L88" s="30"/>
    </x:row>
    <x:row r="89">
      <x:c r="A89" s="25"/>
      <x:c r="B89" s="25"/>
      <x:c r="C89" s="25"/>
      <x:c r="D89" s="25"/>
      <x:c r="E89" s="25"/>
      <x:c r="F89" s="25"/>
      <x:c r="G89" s="25"/>
      <x:c r="H89" s="30"/>
      <x:c r="I89" s="30"/>
      <x:c r="J89" s="30"/>
      <x:c r="K89" s="30"/>
      <x:c r="L89" s="30"/>
    </x:row>
    <x:row r="90">
      <x:c r="A90" s="25"/>
      <x:c r="B90" s="25"/>
      <x:c r="C90" s="25"/>
      <x:c r="D90" s="25"/>
      <x:c r="E90" s="25"/>
      <x:c r="F90" s="25"/>
      <x:c r="G90" s="25"/>
      <x:c r="H90" s="30"/>
      <x:c r="I90" s="30"/>
      <x:c r="J90" s="30"/>
      <x:c r="K90" s="30"/>
      <x:c r="L90" s="30"/>
    </x:row>
    <x:row r="91">
      <x:c r="A91" s="25"/>
      <x:c r="B91" s="25"/>
      <x:c r="C91" s="25"/>
      <x:c r="D91" s="25"/>
      <x:c r="E91" s="25"/>
      <x:c r="F91" s="25"/>
      <x:c r="G91" s="25"/>
      <x:c r="H91" s="30"/>
      <x:c r="I91" s="30"/>
      <x:c r="J91" s="30"/>
      <x:c r="K91" s="30"/>
      <x:c r="L91" s="30"/>
    </x:row>
    <x:row r="92">
      <x:c r="A92" s="25"/>
      <x:c r="B92" s="25"/>
      <x:c r="C92" s="25"/>
      <x:c r="D92" s="25"/>
      <x:c r="E92" s="25"/>
      <x:c r="F92" s="25"/>
      <x:c r="G92" s="25"/>
      <x:c r="H92" s="30"/>
      <x:c r="I92" s="30"/>
      <x:c r="J92" s="30"/>
      <x:c r="K92" s="30"/>
      <x:c r="L92" s="30"/>
    </x:row>
    <x:row r="93">
      <x:c r="A93" s="25"/>
      <x:c r="B93" s="25"/>
      <x:c r="C93" s="25"/>
      <x:c r="D93" s="25"/>
      <x:c r="E93" s="25"/>
      <x:c r="F93" s="25"/>
      <x:c r="G93" s="25"/>
      <x:c r="H93" s="30"/>
      <x:c r="I93" s="30"/>
      <x:c r="J93" s="30"/>
      <x:c r="K93" s="30"/>
      <x:c r="L93" s="30"/>
    </x:row>
    <x:row r="94">
      <x:c r="A94" s="25"/>
      <x:c r="B94" s="25"/>
      <x:c r="C94" s="25"/>
      <x:c r="D94" s="25"/>
      <x:c r="E94" s="25"/>
      <x:c r="F94" s="25"/>
      <x:c r="G94" s="25"/>
      <x:c r="H94" s="30"/>
      <x:c r="I94" s="30"/>
      <x:c r="J94" s="30"/>
      <x:c r="K94" s="30"/>
      <x:c r="L94" s="30"/>
    </x:row>
    <x:row r="95">
      <x:c r="A95" s="25"/>
      <x:c r="B95" s="25"/>
      <x:c r="C95" s="25"/>
      <x:c r="D95" s="25"/>
      <x:c r="E95" s="25"/>
      <x:c r="F95" s="25"/>
      <x:c r="G95" s="25"/>
      <x:c r="H95" s="30"/>
      <x:c r="I95" s="30"/>
      <x:c r="J95" s="30"/>
      <x:c r="K95" s="30"/>
      <x:c r="L95" s="30"/>
    </x:row>
    <x:row r="96">
      <x:c r="A96" s="25"/>
      <x:c r="B96" s="25"/>
      <x:c r="C96" s="25"/>
      <x:c r="D96" s="25"/>
      <x:c r="E96" s="25"/>
      <x:c r="F96" s="25"/>
      <x:c r="G96" s="25"/>
      <x:c r="H96" s="30"/>
      <x:c r="I96" s="30"/>
      <x:c r="J96" s="30"/>
      <x:c r="K96" s="30"/>
      <x:c r="L96" s="30"/>
    </x:row>
    <x:row r="97">
      <x:c r="A97" s="25"/>
      <x:c r="B97" s="25"/>
      <x:c r="C97" s="25"/>
      <x:c r="D97" s="25"/>
      <x:c r="E97" s="25"/>
      <x:c r="F97" s="25"/>
      <x:c r="G97" s="25"/>
      <x:c r="H97" s="30"/>
      <x:c r="I97" s="30"/>
      <x:c r="J97" s="30"/>
      <x:c r="K97" s="30"/>
      <x:c r="L97" s="30"/>
    </x:row>
    <x:row r="98">
      <x:c r="A98" s="25"/>
      <x:c r="B98" s="25"/>
      <x:c r="C98" s="25"/>
      <x:c r="D98" s="25"/>
      <x:c r="E98" s="25"/>
      <x:c r="F98" s="25"/>
      <x:c r="G98" s="25"/>
      <x:c r="H98" s="30"/>
      <x:c r="I98" s="30"/>
      <x:c r="J98" s="30"/>
      <x:c r="K98" s="30"/>
      <x:c r="L98" s="30"/>
    </x:row>
    <x:row r="99">
      <x:c r="A99" s="25"/>
      <x:c r="B99" s="25"/>
      <x:c r="C99" s="25"/>
      <x:c r="D99" s="25"/>
      <x:c r="E99" s="25"/>
      <x:c r="F99" s="25"/>
      <x:c r="G99" s="25"/>
      <x:c r="H99" s="30"/>
      <x:c r="I99" s="30"/>
      <x:c r="J99" s="30"/>
      <x:c r="K99" s="30"/>
      <x:c r="L99" s="30"/>
    </x:row>
    <x:row r="100">
      <x:c r="A100" s="25"/>
      <x:c r="B100" s="25"/>
      <x:c r="C100" s="25"/>
      <x:c r="D100" s="25"/>
      <x:c r="E100" s="25"/>
      <x:c r="F100" s="25"/>
      <x:c r="G100" s="25"/>
      <x:c r="H100" s="30"/>
      <x:c r="I100" s="30"/>
      <x:c r="J100" s="30"/>
      <x:c r="K100" s="30"/>
      <x:c r="L100" s="30"/>
    </x:row>
    <x:row r="101">
      <x:c r="A101" s="25"/>
      <x:c r="B101" s="25"/>
      <x:c r="C101" s="25"/>
      <x:c r="D101" s="25"/>
      <x:c r="E101" s="25"/>
      <x:c r="F101" s="25"/>
      <x:c r="G101" s="25"/>
      <x:c r="H101" s="30"/>
      <x:c r="I101" s="30"/>
      <x:c r="J101" s="30"/>
      <x:c r="K101" s="30"/>
      <x:c r="L101" s="30"/>
    </x:row>
    <x:row r="102">
      <x:c r="A102" s="25"/>
      <x:c r="B102" s="25"/>
      <x:c r="C102" s="25"/>
      <x:c r="D102" s="25"/>
      <x:c r="E102" s="25"/>
      <x:c r="F102" s="25"/>
      <x:c r="G102" s="25"/>
      <x:c r="H102" s="30"/>
      <x:c r="I102" s="30"/>
      <x:c r="J102" s="30"/>
      <x:c r="K102" s="30"/>
      <x:c r="L102" s="30"/>
    </x:row>
    <x:row r="103">
      <x:c r="A103" s="25"/>
      <x:c r="B103" s="25"/>
      <x:c r="C103" s="25"/>
      <x:c r="D103" s="25"/>
      <x:c r="E103" s="25"/>
      <x:c r="F103" s="25"/>
      <x:c r="G103" s="25"/>
      <x:c r="H103" s="30"/>
      <x:c r="I103" s="30"/>
      <x:c r="J103" s="30"/>
      <x:c r="K103" s="30"/>
      <x:c r="L103" s="30"/>
    </x:row>
    <x:row r="104">
      <x:c r="A104" s="25"/>
      <x:c r="B104" s="25"/>
      <x:c r="C104" s="25"/>
      <x:c r="D104" s="25"/>
      <x:c r="E104" s="25"/>
      <x:c r="F104" s="25"/>
      <x:c r="G104" s="25"/>
      <x:c r="H104" s="30"/>
      <x:c r="I104" s="30"/>
      <x:c r="J104" s="30"/>
      <x:c r="K104" s="30"/>
      <x:c r="L104" s="30"/>
    </x:row>
  </x:sheetData>
  <x:mergeCells>
    <x:mergeCell ref="A1:L1"/>
    <x:mergeCell ref="A2:L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3B8C8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2" hidden="0" customWidth="1"/>
    <x:col min="3" max="3" width="14" hidden="0" customWidth="1"/>
    <x:col min="4" max="4" width="16" hidden="0" customWidth="1"/>
    <x:col min="5" max="5" width="46" hidden="0" customWidth="1"/>
    <x:col min="6" max="6" width="13" hidden="0" customWidth="1"/>
    <x:col min="7" max="7" width="13" hidden="0" customWidth="1"/>
    <x:col min="8" max="8" width="18" hidden="0" customWidth="1"/>
    <x:col min="9" max="9" width="20" hidden="0" customWidth="1"/>
    <x:col min="10" max="10" width="30" hidden="0" customWidth="1"/>
  </x:cols>
  <x:sheetData>
    <x:row r="1" ht="34" customHeight="1">
      <x:c r="A1" s="31" t="str">
        <x:v>Corporate Gift Country &amp; Category Eligibility Register 2027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</x:row>
    <x:row r="2" ht="23" customHeight="1">
      <x:c r="A2" s="32" t="str">
        <x:v>Version 4.0 · 2026-10-21 · Blank operating template with illustrative rows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</x:row>
    <x:row r="4" ht="30" customHeight="1">
      <x:c r="A4" s="27" t="str">
        <x:v>Rule ID</x:v>
      </x:c>
      <x:c r="B4" s="27" t="str">
        <x:v>Market ID</x:v>
      </x:c>
      <x:c r="C4" s="27" t="str">
        <x:v>Category ID</x:v>
      </x:c>
      <x:c r="D4" s="27" t="str">
        <x:v>Decision status</x:v>
      </x:c>
      <x:c r="E4" s="27" t="str">
        <x:v>Source URL</x:v>
      </x:c>
      <x:c r="F4" s="27" t="str">
        <x:v>Effective date</x:v>
      </x:c>
      <x:c r="G4" s="27" t="str">
        <x:v>Next review</x:v>
      </x:c>
      <x:c r="H4" s="27" t="str">
        <x:v>Owner</x:v>
      </x:c>
      <x:c r="I4" s="27" t="str">
        <x:v>Approved substitute ID</x:v>
      </x:c>
      <x:c r="J4" s="27" t="str">
        <x:v>Notes</x:v>
      </x:c>
      <x:c r="K4" s="30"/>
      <x:c r="L4" s="30"/>
    </x:row>
    <x:row r="5">
      <x:c r="A5" s="25" t="str">
        <x:v>R-US-FOOD</x:v>
      </x:c>
      <x:c r="B5" s="25" t="str">
        <x:v>US</x:v>
      </x:c>
      <x:c r="C5" s="25" t="str">
        <x:v>FOOD</x:v>
      </x:c>
      <x:c r="D5" s="25" t="str">
        <x:v>Pending</x:v>
      </x:c>
      <x:c r="E5" s="25" t="str">
        <x:v>https://pe.usps.com/text/pub52/pub52c6_004.htm</x:v>
      </x:c>
      <x:c r="F5" s="34" t="d">
        <x:v>2026-10-21T00:00:00.000Z</x:v>
      </x:c>
      <x:c r="G5" s="34" t="d">
        <x:v>2027-01-21T00:00:00.000Z</x:v>
      </x:c>
      <x:c r="H5" s="25" t="str"/>
      <x:c r="I5" s="25" t="str"/>
      <x:c r="J5" s="25" t="str">
        <x:v>ILLUSTRATIVE — replace before use</x:v>
      </x:c>
      <x:c r="K5" s="30"/>
      <x:c r="L5" s="30"/>
    </x:row>
    <x:row r="6">
      <x:c r="A6" s="25" t="str">
        <x:v>R-TW-FOOD</x:v>
      </x:c>
      <x:c r="B6" s="25" t="str">
        <x:v>TW</x:v>
      </x:c>
      <x:c r="C6" s="25" t="str">
        <x:v>FOOD</x:v>
      </x:c>
      <x:c r="D6" s="25" t="str">
        <x:v>Pending</x:v>
      </x:c>
      <x:c r="E6" s="25" t="str">
        <x:v>https://www.post.gov.tw/post/internet/SearchZone/index.jsp?ID=1406699177348</x:v>
      </x:c>
      <x:c r="F6" s="34" t="d">
        <x:v>2026-10-21T00:00:00.000Z</x:v>
      </x:c>
      <x:c r="G6" s="34" t="d">
        <x:v>2027-01-21T00:00:00.000Z</x:v>
      </x:c>
      <x:c r="H6" s="25" t="str"/>
      <x:c r="I6" s="25" t="str"/>
      <x:c r="J6" s="25" t="str">
        <x:v>ILLUSTRATIVE — replace before use</x:v>
      </x:c>
      <x:c r="K6" s="30"/>
      <x:c r="L6" s="30"/>
    </x:row>
    <x:row r="7">
      <x:c r="A7" s="25" t="str">
        <x:v>R-JP-FOOD</x:v>
      </x:c>
      <x:c r="B7" s="25" t="str">
        <x:v>JP</x:v>
      </x:c>
      <x:c r="C7" s="25" t="str">
        <x:v>FOOD</x:v>
      </x:c>
      <x:c r="D7" s="25" t="str">
        <x:v>Pending</x:v>
      </x:c>
      <x:c r="E7" s="25" t="str">
        <x:v>https://www.post.japanpost.jp/int/use/restriction/index_en.html</x:v>
      </x:c>
      <x:c r="F7" s="34" t="d">
        <x:v>2026-10-21T00:00:00.000Z</x:v>
      </x:c>
      <x:c r="G7" s="34" t="d">
        <x:v>2027-01-21T00:00:00.000Z</x:v>
      </x:c>
      <x:c r="H7" s="25" t="str"/>
      <x:c r="I7" s="25" t="str"/>
      <x:c r="J7" s="25" t="str">
        <x:v>ILLUSTRATIVE — replace before use</x:v>
      </x:c>
      <x:c r="K7" s="30"/>
      <x:c r="L7" s="30"/>
    </x:row>
    <x:row r="8">
      <x:c r="A8" s="25"/>
      <x:c r="B8" s="25"/>
      <x:c r="C8" s="25"/>
      <x:c r="D8" s="25"/>
      <x:c r="E8" s="25"/>
      <x:c r="F8" s="34"/>
      <x:c r="G8" s="34"/>
      <x:c r="H8" s="25"/>
      <x:c r="I8" s="25"/>
      <x:c r="J8" s="25"/>
      <x:c r="K8" s="30"/>
      <x:c r="L8" s="30"/>
    </x:row>
    <x:row r="9">
      <x:c r="A9" s="25"/>
      <x:c r="B9" s="25"/>
      <x:c r="C9" s="25"/>
      <x:c r="D9" s="25"/>
      <x:c r="E9" s="25"/>
      <x:c r="F9" s="34"/>
      <x:c r="G9" s="34"/>
      <x:c r="H9" s="25"/>
      <x:c r="I9" s="25"/>
      <x:c r="J9" s="25"/>
      <x:c r="K9" s="30"/>
      <x:c r="L9" s="30"/>
    </x:row>
    <x:row r="10">
      <x:c r="A10" s="25"/>
      <x:c r="B10" s="25"/>
      <x:c r="C10" s="25"/>
      <x:c r="D10" s="25"/>
      <x:c r="E10" s="25"/>
      <x:c r="F10" s="34"/>
      <x:c r="G10" s="34"/>
      <x:c r="H10" s="25"/>
      <x:c r="I10" s="25"/>
      <x:c r="J10" s="25"/>
      <x:c r="K10" s="30"/>
      <x:c r="L10" s="30"/>
    </x:row>
    <x:row r="11">
      <x:c r="A11" s="25"/>
      <x:c r="B11" s="25"/>
      <x:c r="C11" s="25"/>
      <x:c r="D11" s="25"/>
      <x:c r="E11" s="25"/>
      <x:c r="F11" s="34"/>
      <x:c r="G11" s="34"/>
      <x:c r="H11" s="25"/>
      <x:c r="I11" s="25"/>
      <x:c r="J11" s="25"/>
      <x:c r="K11" s="30"/>
      <x:c r="L11" s="30"/>
    </x:row>
    <x:row r="12">
      <x:c r="A12" s="25"/>
      <x:c r="B12" s="25"/>
      <x:c r="C12" s="25"/>
      <x:c r="D12" s="25"/>
      <x:c r="E12" s="25"/>
      <x:c r="F12" s="34"/>
      <x:c r="G12" s="34"/>
      <x:c r="H12" s="25"/>
      <x:c r="I12" s="25"/>
      <x:c r="J12" s="25"/>
      <x:c r="K12" s="30"/>
      <x:c r="L12" s="30"/>
    </x:row>
    <x:row r="13">
      <x:c r="A13" s="25"/>
      <x:c r="B13" s="25"/>
      <x:c r="C13" s="25"/>
      <x:c r="D13" s="25"/>
      <x:c r="E13" s="25"/>
      <x:c r="F13" s="34"/>
      <x:c r="G13" s="34"/>
      <x:c r="H13" s="25"/>
      <x:c r="I13" s="25"/>
      <x:c r="J13" s="25"/>
      <x:c r="K13" s="30"/>
      <x:c r="L13" s="30"/>
    </x:row>
    <x:row r="14">
      <x:c r="A14" s="25"/>
      <x:c r="B14" s="25"/>
      <x:c r="C14" s="25"/>
      <x:c r="D14" s="25"/>
      <x:c r="E14" s="25"/>
      <x:c r="F14" s="34"/>
      <x:c r="G14" s="34"/>
      <x:c r="H14" s="25"/>
      <x:c r="I14" s="25"/>
      <x:c r="J14" s="25"/>
      <x:c r="K14" s="30"/>
      <x:c r="L14" s="30"/>
    </x:row>
    <x:row r="15">
      <x:c r="A15" s="25"/>
      <x:c r="B15" s="25"/>
      <x:c r="C15" s="25"/>
      <x:c r="D15" s="25"/>
      <x:c r="E15" s="25"/>
      <x:c r="F15" s="34"/>
      <x:c r="G15" s="34"/>
      <x:c r="H15" s="25"/>
      <x:c r="I15" s="25"/>
      <x:c r="J15" s="25"/>
      <x:c r="K15" s="30"/>
      <x:c r="L15" s="30"/>
    </x:row>
    <x:row r="16">
      <x:c r="A16" s="25"/>
      <x:c r="B16" s="25"/>
      <x:c r="C16" s="25"/>
      <x:c r="D16" s="25"/>
      <x:c r="E16" s="25"/>
      <x:c r="F16" s="34"/>
      <x:c r="G16" s="34"/>
      <x:c r="H16" s="25"/>
      <x:c r="I16" s="25"/>
      <x:c r="J16" s="25"/>
      <x:c r="K16" s="30"/>
      <x:c r="L16" s="30"/>
    </x:row>
    <x:row r="17">
      <x:c r="A17" s="25"/>
      <x:c r="B17" s="25"/>
      <x:c r="C17" s="25"/>
      <x:c r="D17" s="25"/>
      <x:c r="E17" s="25"/>
      <x:c r="F17" s="34"/>
      <x:c r="G17" s="34"/>
      <x:c r="H17" s="25"/>
      <x:c r="I17" s="25"/>
      <x:c r="J17" s="25"/>
      <x:c r="K17" s="30"/>
      <x:c r="L17" s="30"/>
    </x:row>
    <x:row r="18">
      <x:c r="A18" s="25"/>
      <x:c r="B18" s="25"/>
      <x:c r="C18" s="25"/>
      <x:c r="D18" s="25"/>
      <x:c r="E18" s="25"/>
      <x:c r="F18" s="34"/>
      <x:c r="G18" s="34"/>
      <x:c r="H18" s="25"/>
      <x:c r="I18" s="25"/>
      <x:c r="J18" s="25"/>
      <x:c r="K18" s="30"/>
      <x:c r="L18" s="30"/>
    </x:row>
    <x:row r="19">
      <x:c r="A19" s="25"/>
      <x:c r="B19" s="25"/>
      <x:c r="C19" s="25"/>
      <x:c r="D19" s="25"/>
      <x:c r="E19" s="25"/>
      <x:c r="F19" s="34"/>
      <x:c r="G19" s="34"/>
      <x:c r="H19" s="25"/>
      <x:c r="I19" s="25"/>
      <x:c r="J19" s="25"/>
      <x:c r="K19" s="30"/>
      <x:c r="L19" s="30"/>
    </x:row>
    <x:row r="20">
      <x:c r="A20" s="25"/>
      <x:c r="B20" s="25"/>
      <x:c r="C20" s="25"/>
      <x:c r="D20" s="25"/>
      <x:c r="E20" s="25"/>
      <x:c r="F20" s="34"/>
      <x:c r="G20" s="34"/>
      <x:c r="H20" s="25"/>
      <x:c r="I20" s="25"/>
      <x:c r="J20" s="25"/>
      <x:c r="K20" s="30"/>
      <x:c r="L20" s="30"/>
    </x:row>
    <x:row r="21">
      <x:c r="A21" s="25"/>
      <x:c r="B21" s="25"/>
      <x:c r="C21" s="25"/>
      <x:c r="D21" s="25"/>
      <x:c r="E21" s="25"/>
      <x:c r="F21" s="34"/>
      <x:c r="G21" s="34"/>
      <x:c r="H21" s="25"/>
      <x:c r="I21" s="25"/>
      <x:c r="J21" s="25"/>
      <x:c r="K21" s="30"/>
      <x:c r="L21" s="30"/>
    </x:row>
    <x:row r="22">
      <x:c r="A22" s="25"/>
      <x:c r="B22" s="25"/>
      <x:c r="C22" s="25"/>
      <x:c r="D22" s="25"/>
      <x:c r="E22" s="25"/>
      <x:c r="F22" s="34"/>
      <x:c r="G22" s="34"/>
      <x:c r="H22" s="25"/>
      <x:c r="I22" s="25"/>
      <x:c r="J22" s="25"/>
      <x:c r="K22" s="30"/>
      <x:c r="L22" s="30"/>
    </x:row>
    <x:row r="23">
      <x:c r="A23" s="25"/>
      <x:c r="B23" s="25"/>
      <x:c r="C23" s="25"/>
      <x:c r="D23" s="25"/>
      <x:c r="E23" s="25"/>
      <x:c r="F23" s="34"/>
      <x:c r="G23" s="34"/>
      <x:c r="H23" s="25"/>
      <x:c r="I23" s="25"/>
      <x:c r="J23" s="25"/>
      <x:c r="K23" s="30"/>
      <x:c r="L23" s="30"/>
    </x:row>
    <x:row r="24">
      <x:c r="A24" s="25"/>
      <x:c r="B24" s="25"/>
      <x:c r="C24" s="25"/>
      <x:c r="D24" s="25"/>
      <x:c r="E24" s="25"/>
      <x:c r="F24" s="34"/>
      <x:c r="G24" s="34"/>
      <x:c r="H24" s="25"/>
      <x:c r="I24" s="25"/>
      <x:c r="J24" s="25"/>
      <x:c r="K24" s="30"/>
      <x:c r="L24" s="30"/>
    </x:row>
    <x:row r="25">
      <x:c r="A25" s="25"/>
      <x:c r="B25" s="25"/>
      <x:c r="C25" s="25"/>
      <x:c r="D25" s="25"/>
      <x:c r="E25" s="25"/>
      <x:c r="F25" s="34"/>
      <x:c r="G25" s="34"/>
      <x:c r="H25" s="25"/>
      <x:c r="I25" s="25"/>
      <x:c r="J25" s="25"/>
      <x:c r="K25" s="30"/>
      <x:c r="L25" s="30"/>
    </x:row>
    <x:row r="26">
      <x:c r="A26" s="25"/>
      <x:c r="B26" s="25"/>
      <x:c r="C26" s="25"/>
      <x:c r="D26" s="25"/>
      <x:c r="E26" s="25"/>
      <x:c r="F26" s="34"/>
      <x:c r="G26" s="34"/>
      <x:c r="H26" s="25"/>
      <x:c r="I26" s="25"/>
      <x:c r="J26" s="25"/>
      <x:c r="K26" s="30"/>
      <x:c r="L26" s="30"/>
    </x:row>
    <x:row r="27">
      <x:c r="A27" s="25"/>
      <x:c r="B27" s="25"/>
      <x:c r="C27" s="25"/>
      <x:c r="D27" s="25"/>
      <x:c r="E27" s="25"/>
      <x:c r="F27" s="34"/>
      <x:c r="G27" s="34"/>
      <x:c r="H27" s="25"/>
      <x:c r="I27" s="25"/>
      <x:c r="J27" s="25"/>
      <x:c r="K27" s="30"/>
      <x:c r="L27" s="30"/>
    </x:row>
    <x:row r="28">
      <x:c r="A28" s="25"/>
      <x:c r="B28" s="25"/>
      <x:c r="C28" s="25"/>
      <x:c r="D28" s="25"/>
      <x:c r="E28" s="25"/>
      <x:c r="F28" s="34"/>
      <x:c r="G28" s="34"/>
      <x:c r="H28" s="25"/>
      <x:c r="I28" s="25"/>
      <x:c r="J28" s="25"/>
      <x:c r="K28" s="30"/>
      <x:c r="L28" s="30"/>
    </x:row>
    <x:row r="29">
      <x:c r="A29" s="25"/>
      <x:c r="B29" s="25"/>
      <x:c r="C29" s="25"/>
      <x:c r="D29" s="25"/>
      <x:c r="E29" s="25"/>
      <x:c r="F29" s="34"/>
      <x:c r="G29" s="34"/>
      <x:c r="H29" s="25"/>
      <x:c r="I29" s="25"/>
      <x:c r="J29" s="25"/>
      <x:c r="K29" s="30"/>
      <x:c r="L29" s="30"/>
    </x:row>
    <x:row r="30">
      <x:c r="A30" s="25"/>
      <x:c r="B30" s="25"/>
      <x:c r="C30" s="25"/>
      <x:c r="D30" s="25"/>
      <x:c r="E30" s="25"/>
      <x:c r="F30" s="34"/>
      <x:c r="G30" s="34"/>
      <x:c r="H30" s="25"/>
      <x:c r="I30" s="25"/>
      <x:c r="J30" s="25"/>
      <x:c r="K30" s="30"/>
      <x:c r="L30" s="30"/>
    </x:row>
    <x:row r="31">
      <x:c r="A31" s="25"/>
      <x:c r="B31" s="25"/>
      <x:c r="C31" s="25"/>
      <x:c r="D31" s="25"/>
      <x:c r="E31" s="25"/>
      <x:c r="F31" s="34"/>
      <x:c r="G31" s="34"/>
      <x:c r="H31" s="25"/>
      <x:c r="I31" s="25"/>
      <x:c r="J31" s="25"/>
      <x:c r="K31" s="30"/>
      <x:c r="L31" s="30"/>
    </x:row>
    <x:row r="32">
      <x:c r="A32" s="25"/>
      <x:c r="B32" s="25"/>
      <x:c r="C32" s="25"/>
      <x:c r="D32" s="25"/>
      <x:c r="E32" s="25"/>
      <x:c r="F32" s="34"/>
      <x:c r="G32" s="34"/>
      <x:c r="H32" s="25"/>
      <x:c r="I32" s="25"/>
      <x:c r="J32" s="25"/>
      <x:c r="K32" s="30"/>
      <x:c r="L32" s="30"/>
    </x:row>
    <x:row r="33">
      <x:c r="A33" s="25"/>
      <x:c r="B33" s="25"/>
      <x:c r="C33" s="25"/>
      <x:c r="D33" s="25"/>
      <x:c r="E33" s="25"/>
      <x:c r="F33" s="34"/>
      <x:c r="G33" s="34"/>
      <x:c r="H33" s="25"/>
      <x:c r="I33" s="25"/>
      <x:c r="J33" s="25"/>
      <x:c r="K33" s="30"/>
      <x:c r="L33" s="30"/>
    </x:row>
    <x:row r="34">
      <x:c r="A34" s="25"/>
      <x:c r="B34" s="25"/>
      <x:c r="C34" s="25"/>
      <x:c r="D34" s="25"/>
      <x:c r="E34" s="25"/>
      <x:c r="F34" s="34"/>
      <x:c r="G34" s="34"/>
      <x:c r="H34" s="25"/>
      <x:c r="I34" s="25"/>
      <x:c r="J34" s="25"/>
      <x:c r="K34" s="30"/>
      <x:c r="L34" s="30"/>
    </x:row>
    <x:row r="35">
      <x:c r="A35" s="25"/>
      <x:c r="B35" s="25"/>
      <x:c r="C35" s="25"/>
      <x:c r="D35" s="25"/>
      <x:c r="E35" s="25"/>
      <x:c r="F35" s="34"/>
      <x:c r="G35" s="34"/>
      <x:c r="H35" s="25"/>
      <x:c r="I35" s="25"/>
      <x:c r="J35" s="25"/>
      <x:c r="K35" s="30"/>
      <x:c r="L35" s="30"/>
    </x:row>
    <x:row r="36">
      <x:c r="A36" s="25"/>
      <x:c r="B36" s="25"/>
      <x:c r="C36" s="25"/>
      <x:c r="D36" s="25"/>
      <x:c r="E36" s="25"/>
      <x:c r="F36" s="34"/>
      <x:c r="G36" s="34"/>
      <x:c r="H36" s="25"/>
      <x:c r="I36" s="25"/>
      <x:c r="J36" s="25"/>
      <x:c r="K36" s="30"/>
      <x:c r="L36" s="30"/>
    </x:row>
    <x:row r="37">
      <x:c r="A37" s="25"/>
      <x:c r="B37" s="25"/>
      <x:c r="C37" s="25"/>
      <x:c r="D37" s="25"/>
      <x:c r="E37" s="25"/>
      <x:c r="F37" s="34"/>
      <x:c r="G37" s="34"/>
      <x:c r="H37" s="25"/>
      <x:c r="I37" s="25"/>
      <x:c r="J37" s="25"/>
      <x:c r="K37" s="30"/>
      <x:c r="L37" s="30"/>
    </x:row>
    <x:row r="38">
      <x:c r="A38" s="25"/>
      <x:c r="B38" s="25"/>
      <x:c r="C38" s="25"/>
      <x:c r="D38" s="25"/>
      <x:c r="E38" s="25"/>
      <x:c r="F38" s="34"/>
      <x:c r="G38" s="34"/>
      <x:c r="H38" s="25"/>
      <x:c r="I38" s="25"/>
      <x:c r="J38" s="25"/>
      <x:c r="K38" s="30"/>
      <x:c r="L38" s="30"/>
    </x:row>
    <x:row r="39">
      <x:c r="A39" s="25"/>
      <x:c r="B39" s="25"/>
      <x:c r="C39" s="25"/>
      <x:c r="D39" s="25"/>
      <x:c r="E39" s="25"/>
      <x:c r="F39" s="34"/>
      <x:c r="G39" s="34"/>
      <x:c r="H39" s="25"/>
      <x:c r="I39" s="25"/>
      <x:c r="J39" s="25"/>
      <x:c r="K39" s="30"/>
      <x:c r="L39" s="30"/>
    </x:row>
    <x:row r="40">
      <x:c r="A40" s="25"/>
      <x:c r="B40" s="25"/>
      <x:c r="C40" s="25"/>
      <x:c r="D40" s="25"/>
      <x:c r="E40" s="25"/>
      <x:c r="F40" s="34"/>
      <x:c r="G40" s="34"/>
      <x:c r="H40" s="25"/>
      <x:c r="I40" s="25"/>
      <x:c r="J40" s="25"/>
      <x:c r="K40" s="30"/>
      <x:c r="L40" s="30"/>
    </x:row>
    <x:row r="41">
      <x:c r="A41" s="25"/>
      <x:c r="B41" s="25"/>
      <x:c r="C41" s="25"/>
      <x:c r="D41" s="25"/>
      <x:c r="E41" s="25"/>
      <x:c r="F41" s="34"/>
      <x:c r="G41" s="34"/>
      <x:c r="H41" s="25"/>
      <x:c r="I41" s="25"/>
      <x:c r="J41" s="25"/>
      <x:c r="K41" s="30"/>
      <x:c r="L41" s="30"/>
    </x:row>
    <x:row r="42">
      <x:c r="A42" s="25"/>
      <x:c r="B42" s="25"/>
      <x:c r="C42" s="25"/>
      <x:c r="D42" s="25"/>
      <x:c r="E42" s="25"/>
      <x:c r="F42" s="34"/>
      <x:c r="G42" s="34"/>
      <x:c r="H42" s="25"/>
      <x:c r="I42" s="25"/>
      <x:c r="J42" s="25"/>
      <x:c r="K42" s="30"/>
      <x:c r="L42" s="30"/>
    </x:row>
    <x:row r="43">
      <x:c r="A43" s="25"/>
      <x:c r="B43" s="25"/>
      <x:c r="C43" s="25"/>
      <x:c r="D43" s="25"/>
      <x:c r="E43" s="25"/>
      <x:c r="F43" s="34"/>
      <x:c r="G43" s="34"/>
      <x:c r="H43" s="25"/>
      <x:c r="I43" s="25"/>
      <x:c r="J43" s="25"/>
      <x:c r="K43" s="30"/>
      <x:c r="L43" s="30"/>
    </x:row>
    <x:row r="44">
      <x:c r="A44" s="25"/>
      <x:c r="B44" s="25"/>
      <x:c r="C44" s="25"/>
      <x:c r="D44" s="25"/>
      <x:c r="E44" s="25"/>
      <x:c r="F44" s="34"/>
      <x:c r="G44" s="34"/>
      <x:c r="H44" s="25"/>
      <x:c r="I44" s="25"/>
      <x:c r="J44" s="25"/>
      <x:c r="K44" s="30"/>
      <x:c r="L44" s="30"/>
    </x:row>
    <x:row r="45">
      <x:c r="A45" s="25"/>
      <x:c r="B45" s="25"/>
      <x:c r="C45" s="25"/>
      <x:c r="D45" s="25"/>
      <x:c r="E45" s="25"/>
      <x:c r="F45" s="34"/>
      <x:c r="G45" s="34"/>
      <x:c r="H45" s="25"/>
      <x:c r="I45" s="25"/>
      <x:c r="J45" s="25"/>
      <x:c r="K45" s="30"/>
      <x:c r="L45" s="30"/>
    </x:row>
    <x:row r="46">
      <x:c r="A46" s="25"/>
      <x:c r="B46" s="25"/>
      <x:c r="C46" s="25"/>
      <x:c r="D46" s="25"/>
      <x:c r="E46" s="25"/>
      <x:c r="F46" s="34"/>
      <x:c r="G46" s="34"/>
      <x:c r="H46" s="25"/>
      <x:c r="I46" s="25"/>
      <x:c r="J46" s="25"/>
      <x:c r="K46" s="30"/>
      <x:c r="L46" s="30"/>
    </x:row>
    <x:row r="47">
      <x:c r="A47" s="25"/>
      <x:c r="B47" s="25"/>
      <x:c r="C47" s="25"/>
      <x:c r="D47" s="25"/>
      <x:c r="E47" s="25"/>
      <x:c r="F47" s="34"/>
      <x:c r="G47" s="34"/>
      <x:c r="H47" s="25"/>
      <x:c r="I47" s="25"/>
      <x:c r="J47" s="25"/>
      <x:c r="K47" s="30"/>
      <x:c r="L47" s="30"/>
    </x:row>
    <x:row r="48">
      <x:c r="A48" s="25"/>
      <x:c r="B48" s="25"/>
      <x:c r="C48" s="25"/>
      <x:c r="D48" s="25"/>
      <x:c r="E48" s="25"/>
      <x:c r="F48" s="34"/>
      <x:c r="G48" s="34"/>
      <x:c r="H48" s="25"/>
      <x:c r="I48" s="25"/>
      <x:c r="J48" s="25"/>
      <x:c r="K48" s="30"/>
      <x:c r="L48" s="30"/>
    </x:row>
    <x:row r="49">
      <x:c r="A49" s="25"/>
      <x:c r="B49" s="25"/>
      <x:c r="C49" s="25"/>
      <x:c r="D49" s="25"/>
      <x:c r="E49" s="25"/>
      <x:c r="F49" s="34"/>
      <x:c r="G49" s="34"/>
      <x:c r="H49" s="25"/>
      <x:c r="I49" s="25"/>
      <x:c r="J49" s="25"/>
      <x:c r="K49" s="30"/>
      <x:c r="L49" s="30"/>
    </x:row>
    <x:row r="50">
      <x:c r="A50" s="25"/>
      <x:c r="B50" s="25"/>
      <x:c r="C50" s="25"/>
      <x:c r="D50" s="25"/>
      <x:c r="E50" s="25"/>
      <x:c r="F50" s="34"/>
      <x:c r="G50" s="34"/>
      <x:c r="H50" s="25"/>
      <x:c r="I50" s="25"/>
      <x:c r="J50" s="25"/>
      <x:c r="K50" s="30"/>
      <x:c r="L50" s="30"/>
    </x:row>
    <x:row r="51">
      <x:c r="A51" s="25"/>
      <x:c r="B51" s="25"/>
      <x:c r="C51" s="25"/>
      <x:c r="D51" s="25"/>
      <x:c r="E51" s="25"/>
      <x:c r="F51" s="34"/>
      <x:c r="G51" s="34"/>
      <x:c r="H51" s="25"/>
      <x:c r="I51" s="25"/>
      <x:c r="J51" s="25"/>
      <x:c r="K51" s="30"/>
      <x:c r="L51" s="30"/>
    </x:row>
    <x:row r="52">
      <x:c r="A52" s="25"/>
      <x:c r="B52" s="25"/>
      <x:c r="C52" s="25"/>
      <x:c r="D52" s="25"/>
      <x:c r="E52" s="25"/>
      <x:c r="F52" s="34"/>
      <x:c r="G52" s="34"/>
      <x:c r="H52" s="25"/>
      <x:c r="I52" s="25"/>
      <x:c r="J52" s="25"/>
      <x:c r="K52" s="30"/>
      <x:c r="L52" s="30"/>
    </x:row>
    <x:row r="53">
      <x:c r="A53" s="25"/>
      <x:c r="B53" s="25"/>
      <x:c r="C53" s="25"/>
      <x:c r="D53" s="25"/>
      <x:c r="E53" s="25"/>
      <x:c r="F53" s="34"/>
      <x:c r="G53" s="34"/>
      <x:c r="H53" s="25"/>
      <x:c r="I53" s="25"/>
      <x:c r="J53" s="25"/>
      <x:c r="K53" s="30"/>
      <x:c r="L53" s="30"/>
    </x:row>
    <x:row r="54">
      <x:c r="A54" s="25"/>
      <x:c r="B54" s="25"/>
      <x:c r="C54" s="25"/>
      <x:c r="D54" s="25"/>
      <x:c r="E54" s="25"/>
      <x:c r="F54" s="34"/>
      <x:c r="G54" s="34"/>
      <x:c r="H54" s="25"/>
      <x:c r="I54" s="25"/>
      <x:c r="J54" s="25"/>
      <x:c r="K54" s="30"/>
      <x:c r="L54" s="30"/>
    </x:row>
    <x:row r="55">
      <x:c r="A55" s="25"/>
      <x:c r="B55" s="25"/>
      <x:c r="C55" s="25"/>
      <x:c r="D55" s="25"/>
      <x:c r="E55" s="25"/>
      <x:c r="F55" s="34"/>
      <x:c r="G55" s="34"/>
      <x:c r="H55" s="25"/>
      <x:c r="I55" s="25"/>
      <x:c r="J55" s="25"/>
      <x:c r="K55" s="30"/>
      <x:c r="L55" s="30"/>
    </x:row>
    <x:row r="56">
      <x:c r="A56" s="25"/>
      <x:c r="B56" s="25"/>
      <x:c r="C56" s="25"/>
      <x:c r="D56" s="25"/>
      <x:c r="E56" s="25"/>
      <x:c r="F56" s="34"/>
      <x:c r="G56" s="34"/>
      <x:c r="H56" s="25"/>
      <x:c r="I56" s="25"/>
      <x:c r="J56" s="25"/>
      <x:c r="K56" s="30"/>
      <x:c r="L56" s="30"/>
    </x:row>
    <x:row r="57">
      <x:c r="A57" s="25"/>
      <x:c r="B57" s="25"/>
      <x:c r="C57" s="25"/>
      <x:c r="D57" s="25"/>
      <x:c r="E57" s="25"/>
      <x:c r="F57" s="34"/>
      <x:c r="G57" s="34"/>
      <x:c r="H57" s="25"/>
      <x:c r="I57" s="25"/>
      <x:c r="J57" s="25"/>
      <x:c r="K57" s="30"/>
      <x:c r="L57" s="30"/>
    </x:row>
    <x:row r="58">
      <x:c r="A58" s="25"/>
      <x:c r="B58" s="25"/>
      <x:c r="C58" s="25"/>
      <x:c r="D58" s="25"/>
      <x:c r="E58" s="25"/>
      <x:c r="F58" s="34"/>
      <x:c r="G58" s="34"/>
      <x:c r="H58" s="25"/>
      <x:c r="I58" s="25"/>
      <x:c r="J58" s="25"/>
      <x:c r="K58" s="30"/>
      <x:c r="L58" s="30"/>
    </x:row>
    <x:row r="59">
      <x:c r="A59" s="25"/>
      <x:c r="B59" s="25"/>
      <x:c r="C59" s="25"/>
      <x:c r="D59" s="25"/>
      <x:c r="E59" s="25"/>
      <x:c r="F59" s="34"/>
      <x:c r="G59" s="34"/>
      <x:c r="H59" s="25"/>
      <x:c r="I59" s="25"/>
      <x:c r="J59" s="25"/>
      <x:c r="K59" s="30"/>
      <x:c r="L59" s="30"/>
    </x:row>
    <x:row r="60">
      <x:c r="A60" s="25"/>
      <x:c r="B60" s="25"/>
      <x:c r="C60" s="25"/>
      <x:c r="D60" s="25"/>
      <x:c r="E60" s="25"/>
      <x:c r="F60" s="34"/>
      <x:c r="G60" s="34"/>
      <x:c r="H60" s="25"/>
      <x:c r="I60" s="25"/>
      <x:c r="J60" s="25"/>
      <x:c r="K60" s="30"/>
      <x:c r="L60" s="30"/>
    </x:row>
    <x:row r="61">
      <x:c r="A61" s="25"/>
      <x:c r="B61" s="25"/>
      <x:c r="C61" s="25"/>
      <x:c r="D61" s="25"/>
      <x:c r="E61" s="25"/>
      <x:c r="F61" s="34"/>
      <x:c r="G61" s="34"/>
      <x:c r="H61" s="25"/>
      <x:c r="I61" s="25"/>
      <x:c r="J61" s="25"/>
      <x:c r="K61" s="30"/>
      <x:c r="L61" s="30"/>
    </x:row>
    <x:row r="62">
      <x:c r="A62" s="25"/>
      <x:c r="B62" s="25"/>
      <x:c r="C62" s="25"/>
      <x:c r="D62" s="25"/>
      <x:c r="E62" s="25"/>
      <x:c r="F62" s="34"/>
      <x:c r="G62" s="34"/>
      <x:c r="H62" s="25"/>
      <x:c r="I62" s="25"/>
      <x:c r="J62" s="25"/>
      <x:c r="K62" s="30"/>
      <x:c r="L62" s="30"/>
    </x:row>
    <x:row r="63">
      <x:c r="A63" s="25"/>
      <x:c r="B63" s="25"/>
      <x:c r="C63" s="25"/>
      <x:c r="D63" s="25"/>
      <x:c r="E63" s="25"/>
      <x:c r="F63" s="34"/>
      <x:c r="G63" s="34"/>
      <x:c r="H63" s="25"/>
      <x:c r="I63" s="25"/>
      <x:c r="J63" s="25"/>
      <x:c r="K63" s="30"/>
      <x:c r="L63" s="30"/>
    </x:row>
    <x:row r="64">
      <x:c r="A64" s="25"/>
      <x:c r="B64" s="25"/>
      <x:c r="C64" s="25"/>
      <x:c r="D64" s="25"/>
      <x:c r="E64" s="25"/>
      <x:c r="F64" s="34"/>
      <x:c r="G64" s="34"/>
      <x:c r="H64" s="25"/>
      <x:c r="I64" s="25"/>
      <x:c r="J64" s="25"/>
      <x:c r="K64" s="30"/>
      <x:c r="L64" s="30"/>
    </x:row>
    <x:row r="65">
      <x:c r="A65" s="25"/>
      <x:c r="B65" s="25"/>
      <x:c r="C65" s="25"/>
      <x:c r="D65" s="25"/>
      <x:c r="E65" s="25"/>
      <x:c r="F65" s="34"/>
      <x:c r="G65" s="34"/>
      <x:c r="H65" s="25"/>
      <x:c r="I65" s="25"/>
      <x:c r="J65" s="25"/>
      <x:c r="K65" s="30"/>
      <x:c r="L65" s="30"/>
    </x:row>
    <x:row r="66">
      <x:c r="A66" s="25"/>
      <x:c r="B66" s="25"/>
      <x:c r="C66" s="25"/>
      <x:c r="D66" s="25"/>
      <x:c r="E66" s="25"/>
      <x:c r="F66" s="34"/>
      <x:c r="G66" s="34"/>
      <x:c r="H66" s="25"/>
      <x:c r="I66" s="25"/>
      <x:c r="J66" s="25"/>
      <x:c r="K66" s="30"/>
      <x:c r="L66" s="30"/>
    </x:row>
    <x:row r="67">
      <x:c r="A67" s="25"/>
      <x:c r="B67" s="25"/>
      <x:c r="C67" s="25"/>
      <x:c r="D67" s="25"/>
      <x:c r="E67" s="25"/>
      <x:c r="F67" s="34"/>
      <x:c r="G67" s="34"/>
      <x:c r="H67" s="25"/>
      <x:c r="I67" s="25"/>
      <x:c r="J67" s="25"/>
      <x:c r="K67" s="30"/>
      <x:c r="L67" s="30"/>
    </x:row>
    <x:row r="68">
      <x:c r="A68" s="25"/>
      <x:c r="B68" s="25"/>
      <x:c r="C68" s="25"/>
      <x:c r="D68" s="25"/>
      <x:c r="E68" s="25"/>
      <x:c r="F68" s="34"/>
      <x:c r="G68" s="34"/>
      <x:c r="H68" s="25"/>
      <x:c r="I68" s="25"/>
      <x:c r="J68" s="25"/>
      <x:c r="K68" s="30"/>
      <x:c r="L68" s="30"/>
    </x:row>
    <x:row r="69">
      <x:c r="A69" s="25"/>
      <x:c r="B69" s="25"/>
      <x:c r="C69" s="25"/>
      <x:c r="D69" s="25"/>
      <x:c r="E69" s="25"/>
      <x:c r="F69" s="34"/>
      <x:c r="G69" s="34"/>
      <x:c r="H69" s="25"/>
      <x:c r="I69" s="25"/>
      <x:c r="J69" s="25"/>
      <x:c r="K69" s="30"/>
      <x:c r="L69" s="30"/>
    </x:row>
    <x:row r="70">
      <x:c r="A70" s="25"/>
      <x:c r="B70" s="25"/>
      <x:c r="C70" s="25"/>
      <x:c r="D70" s="25"/>
      <x:c r="E70" s="25"/>
      <x:c r="F70" s="34"/>
      <x:c r="G70" s="34"/>
      <x:c r="H70" s="25"/>
      <x:c r="I70" s="25"/>
      <x:c r="J70" s="25"/>
      <x:c r="K70" s="30"/>
      <x:c r="L70" s="30"/>
    </x:row>
    <x:row r="71">
      <x:c r="A71" s="25"/>
      <x:c r="B71" s="25"/>
      <x:c r="C71" s="25"/>
      <x:c r="D71" s="25"/>
      <x:c r="E71" s="25"/>
      <x:c r="F71" s="34"/>
      <x:c r="G71" s="34"/>
      <x:c r="H71" s="25"/>
      <x:c r="I71" s="25"/>
      <x:c r="J71" s="25"/>
      <x:c r="K71" s="30"/>
      <x:c r="L71" s="30"/>
    </x:row>
    <x:row r="72">
      <x:c r="A72" s="25"/>
      <x:c r="B72" s="25"/>
      <x:c r="C72" s="25"/>
      <x:c r="D72" s="25"/>
      <x:c r="E72" s="25"/>
      <x:c r="F72" s="34"/>
      <x:c r="G72" s="34"/>
      <x:c r="H72" s="25"/>
      <x:c r="I72" s="25"/>
      <x:c r="J72" s="25"/>
      <x:c r="K72" s="30"/>
      <x:c r="L72" s="30"/>
    </x:row>
    <x:row r="73">
      <x:c r="A73" s="25"/>
      <x:c r="B73" s="25"/>
      <x:c r="C73" s="25"/>
      <x:c r="D73" s="25"/>
      <x:c r="E73" s="25"/>
      <x:c r="F73" s="34"/>
      <x:c r="G73" s="34"/>
      <x:c r="H73" s="25"/>
      <x:c r="I73" s="25"/>
      <x:c r="J73" s="25"/>
      <x:c r="K73" s="30"/>
      <x:c r="L73" s="30"/>
    </x:row>
    <x:row r="74">
      <x:c r="A74" s="25"/>
      <x:c r="B74" s="25"/>
      <x:c r="C74" s="25"/>
      <x:c r="D74" s="25"/>
      <x:c r="E74" s="25"/>
      <x:c r="F74" s="34"/>
      <x:c r="G74" s="34"/>
      <x:c r="H74" s="25"/>
      <x:c r="I74" s="25"/>
      <x:c r="J74" s="25"/>
      <x:c r="K74" s="30"/>
      <x:c r="L74" s="30"/>
    </x:row>
    <x:row r="75">
      <x:c r="A75" s="25"/>
      <x:c r="B75" s="25"/>
      <x:c r="C75" s="25"/>
      <x:c r="D75" s="25"/>
      <x:c r="E75" s="25"/>
      <x:c r="F75" s="34"/>
      <x:c r="G75" s="34"/>
      <x:c r="H75" s="25"/>
      <x:c r="I75" s="25"/>
      <x:c r="J75" s="25"/>
      <x:c r="K75" s="30"/>
      <x:c r="L75" s="30"/>
    </x:row>
    <x:row r="76">
      <x:c r="A76" s="25"/>
      <x:c r="B76" s="25"/>
      <x:c r="C76" s="25"/>
      <x:c r="D76" s="25"/>
      <x:c r="E76" s="25"/>
      <x:c r="F76" s="34"/>
      <x:c r="G76" s="34"/>
      <x:c r="H76" s="25"/>
      <x:c r="I76" s="25"/>
      <x:c r="J76" s="25"/>
      <x:c r="K76" s="30"/>
      <x:c r="L76" s="30"/>
    </x:row>
    <x:row r="77">
      <x:c r="A77" s="25"/>
      <x:c r="B77" s="25"/>
      <x:c r="C77" s="25"/>
      <x:c r="D77" s="25"/>
      <x:c r="E77" s="25"/>
      <x:c r="F77" s="34"/>
      <x:c r="G77" s="34"/>
      <x:c r="H77" s="25"/>
      <x:c r="I77" s="25"/>
      <x:c r="J77" s="25"/>
      <x:c r="K77" s="30"/>
      <x:c r="L77" s="30"/>
    </x:row>
    <x:row r="78">
      <x:c r="A78" s="25"/>
      <x:c r="B78" s="25"/>
      <x:c r="C78" s="25"/>
      <x:c r="D78" s="25"/>
      <x:c r="E78" s="25"/>
      <x:c r="F78" s="34"/>
      <x:c r="G78" s="34"/>
      <x:c r="H78" s="25"/>
      <x:c r="I78" s="25"/>
      <x:c r="J78" s="25"/>
      <x:c r="K78" s="30"/>
      <x:c r="L78" s="30"/>
    </x:row>
    <x:row r="79">
      <x:c r="A79" s="25"/>
      <x:c r="B79" s="25"/>
      <x:c r="C79" s="25"/>
      <x:c r="D79" s="25"/>
      <x:c r="E79" s="25"/>
      <x:c r="F79" s="34"/>
      <x:c r="G79" s="34"/>
      <x:c r="H79" s="25"/>
      <x:c r="I79" s="25"/>
      <x:c r="J79" s="25"/>
      <x:c r="K79" s="30"/>
      <x:c r="L79" s="30"/>
    </x:row>
    <x:row r="80">
      <x:c r="A80" s="25"/>
      <x:c r="B80" s="25"/>
      <x:c r="C80" s="25"/>
      <x:c r="D80" s="25"/>
      <x:c r="E80" s="25"/>
      <x:c r="F80" s="34"/>
      <x:c r="G80" s="34"/>
      <x:c r="H80" s="25"/>
      <x:c r="I80" s="25"/>
      <x:c r="J80" s="25"/>
      <x:c r="K80" s="30"/>
      <x:c r="L80" s="30"/>
    </x:row>
    <x:row r="81">
      <x:c r="A81" s="25"/>
      <x:c r="B81" s="25"/>
      <x:c r="C81" s="25"/>
      <x:c r="D81" s="25"/>
      <x:c r="E81" s="25"/>
      <x:c r="F81" s="34"/>
      <x:c r="G81" s="34"/>
      <x:c r="H81" s="25"/>
      <x:c r="I81" s="25"/>
      <x:c r="J81" s="25"/>
      <x:c r="K81" s="30"/>
      <x:c r="L81" s="30"/>
    </x:row>
    <x:row r="82">
      <x:c r="A82" s="25"/>
      <x:c r="B82" s="25"/>
      <x:c r="C82" s="25"/>
      <x:c r="D82" s="25"/>
      <x:c r="E82" s="25"/>
      <x:c r="F82" s="34"/>
      <x:c r="G82" s="34"/>
      <x:c r="H82" s="25"/>
      <x:c r="I82" s="25"/>
      <x:c r="J82" s="25"/>
      <x:c r="K82" s="30"/>
      <x:c r="L82" s="30"/>
    </x:row>
    <x:row r="83">
      <x:c r="A83" s="25"/>
      <x:c r="B83" s="25"/>
      <x:c r="C83" s="25"/>
      <x:c r="D83" s="25"/>
      <x:c r="E83" s="25"/>
      <x:c r="F83" s="34"/>
      <x:c r="G83" s="34"/>
      <x:c r="H83" s="25"/>
      <x:c r="I83" s="25"/>
      <x:c r="J83" s="25"/>
      <x:c r="K83" s="30"/>
      <x:c r="L83" s="30"/>
    </x:row>
    <x:row r="84">
      <x:c r="A84" s="25"/>
      <x:c r="B84" s="25"/>
      <x:c r="C84" s="25"/>
      <x:c r="D84" s="25"/>
      <x:c r="E84" s="25"/>
      <x:c r="F84" s="34"/>
      <x:c r="G84" s="34"/>
      <x:c r="H84" s="25"/>
      <x:c r="I84" s="25"/>
      <x:c r="J84" s="25"/>
      <x:c r="K84" s="30"/>
      <x:c r="L84" s="30"/>
    </x:row>
    <x:row r="85">
      <x:c r="A85" s="25"/>
      <x:c r="B85" s="25"/>
      <x:c r="C85" s="25"/>
      <x:c r="D85" s="25"/>
      <x:c r="E85" s="25"/>
      <x:c r="F85" s="34"/>
      <x:c r="G85" s="34"/>
      <x:c r="H85" s="25"/>
      <x:c r="I85" s="25"/>
      <x:c r="J85" s="25"/>
      <x:c r="K85" s="30"/>
      <x:c r="L85" s="30"/>
    </x:row>
    <x:row r="86">
      <x:c r="A86" s="25"/>
      <x:c r="B86" s="25"/>
      <x:c r="C86" s="25"/>
      <x:c r="D86" s="25"/>
      <x:c r="E86" s="25"/>
      <x:c r="F86" s="34"/>
      <x:c r="G86" s="34"/>
      <x:c r="H86" s="25"/>
      <x:c r="I86" s="25"/>
      <x:c r="J86" s="25"/>
      <x:c r="K86" s="30"/>
      <x:c r="L86" s="30"/>
    </x:row>
    <x:row r="87">
      <x:c r="A87" s="25"/>
      <x:c r="B87" s="25"/>
      <x:c r="C87" s="25"/>
      <x:c r="D87" s="25"/>
      <x:c r="E87" s="25"/>
      <x:c r="F87" s="34"/>
      <x:c r="G87" s="34"/>
      <x:c r="H87" s="25"/>
      <x:c r="I87" s="25"/>
      <x:c r="J87" s="25"/>
      <x:c r="K87" s="30"/>
      <x:c r="L87" s="30"/>
    </x:row>
    <x:row r="88">
      <x:c r="A88" s="25"/>
      <x:c r="B88" s="25"/>
      <x:c r="C88" s="25"/>
      <x:c r="D88" s="25"/>
      <x:c r="E88" s="25"/>
      <x:c r="F88" s="34"/>
      <x:c r="G88" s="34"/>
      <x:c r="H88" s="25"/>
      <x:c r="I88" s="25"/>
      <x:c r="J88" s="25"/>
      <x:c r="K88" s="30"/>
      <x:c r="L88" s="30"/>
    </x:row>
    <x:row r="89">
      <x:c r="A89" s="25"/>
      <x:c r="B89" s="25"/>
      <x:c r="C89" s="25"/>
      <x:c r="D89" s="25"/>
      <x:c r="E89" s="25"/>
      <x:c r="F89" s="34"/>
      <x:c r="G89" s="34"/>
      <x:c r="H89" s="25"/>
      <x:c r="I89" s="25"/>
      <x:c r="J89" s="25"/>
      <x:c r="K89" s="30"/>
      <x:c r="L89" s="30"/>
    </x:row>
    <x:row r="90">
      <x:c r="A90" s="25"/>
      <x:c r="B90" s="25"/>
      <x:c r="C90" s="25"/>
      <x:c r="D90" s="25"/>
      <x:c r="E90" s="25"/>
      <x:c r="F90" s="34"/>
      <x:c r="G90" s="34"/>
      <x:c r="H90" s="25"/>
      <x:c r="I90" s="25"/>
      <x:c r="J90" s="25"/>
      <x:c r="K90" s="30"/>
      <x:c r="L90" s="30"/>
    </x:row>
    <x:row r="91">
      <x:c r="A91" s="25"/>
      <x:c r="B91" s="25"/>
      <x:c r="C91" s="25"/>
      <x:c r="D91" s="25"/>
      <x:c r="E91" s="25"/>
      <x:c r="F91" s="34"/>
      <x:c r="G91" s="34"/>
      <x:c r="H91" s="25"/>
      <x:c r="I91" s="25"/>
      <x:c r="J91" s="25"/>
      <x:c r="K91" s="30"/>
      <x:c r="L91" s="30"/>
    </x:row>
    <x:row r="92">
      <x:c r="A92" s="25"/>
      <x:c r="B92" s="25"/>
      <x:c r="C92" s="25"/>
      <x:c r="D92" s="25"/>
      <x:c r="E92" s="25"/>
      <x:c r="F92" s="34"/>
      <x:c r="G92" s="34"/>
      <x:c r="H92" s="25"/>
      <x:c r="I92" s="25"/>
      <x:c r="J92" s="25"/>
      <x:c r="K92" s="30"/>
      <x:c r="L92" s="30"/>
    </x:row>
    <x:row r="93">
      <x:c r="A93" s="25"/>
      <x:c r="B93" s="25"/>
      <x:c r="C93" s="25"/>
      <x:c r="D93" s="25"/>
      <x:c r="E93" s="25"/>
      <x:c r="F93" s="34"/>
      <x:c r="G93" s="34"/>
      <x:c r="H93" s="25"/>
      <x:c r="I93" s="25"/>
      <x:c r="J93" s="25"/>
      <x:c r="K93" s="30"/>
      <x:c r="L93" s="30"/>
    </x:row>
    <x:row r="94">
      <x:c r="A94" s="25"/>
      <x:c r="B94" s="25"/>
      <x:c r="C94" s="25"/>
      <x:c r="D94" s="25"/>
      <x:c r="E94" s="25"/>
      <x:c r="F94" s="34"/>
      <x:c r="G94" s="34"/>
      <x:c r="H94" s="25"/>
      <x:c r="I94" s="25"/>
      <x:c r="J94" s="25"/>
      <x:c r="K94" s="30"/>
      <x:c r="L94" s="30"/>
    </x:row>
    <x:row r="95">
      <x:c r="A95" s="25"/>
      <x:c r="B95" s="25"/>
      <x:c r="C95" s="25"/>
      <x:c r="D95" s="25"/>
      <x:c r="E95" s="25"/>
      <x:c r="F95" s="34"/>
      <x:c r="G95" s="34"/>
      <x:c r="H95" s="25"/>
      <x:c r="I95" s="25"/>
      <x:c r="J95" s="25"/>
      <x:c r="K95" s="30"/>
      <x:c r="L95" s="30"/>
    </x:row>
    <x:row r="96">
      <x:c r="A96" s="25"/>
      <x:c r="B96" s="25"/>
      <x:c r="C96" s="25"/>
      <x:c r="D96" s="25"/>
      <x:c r="E96" s="25"/>
      <x:c r="F96" s="34"/>
      <x:c r="G96" s="34"/>
      <x:c r="H96" s="25"/>
      <x:c r="I96" s="25"/>
      <x:c r="J96" s="25"/>
      <x:c r="K96" s="30"/>
      <x:c r="L96" s="30"/>
    </x:row>
    <x:row r="97">
      <x:c r="A97" s="25"/>
      <x:c r="B97" s="25"/>
      <x:c r="C97" s="25"/>
      <x:c r="D97" s="25"/>
      <x:c r="E97" s="25"/>
      <x:c r="F97" s="34"/>
      <x:c r="G97" s="34"/>
      <x:c r="H97" s="25"/>
      <x:c r="I97" s="25"/>
      <x:c r="J97" s="25"/>
      <x:c r="K97" s="30"/>
      <x:c r="L97" s="30"/>
    </x:row>
    <x:row r="98">
      <x:c r="A98" s="25"/>
      <x:c r="B98" s="25"/>
      <x:c r="C98" s="25"/>
      <x:c r="D98" s="25"/>
      <x:c r="E98" s="25"/>
      <x:c r="F98" s="34"/>
      <x:c r="G98" s="34"/>
      <x:c r="H98" s="25"/>
      <x:c r="I98" s="25"/>
      <x:c r="J98" s="25"/>
      <x:c r="K98" s="30"/>
      <x:c r="L98" s="30"/>
    </x:row>
    <x:row r="99">
      <x:c r="A99" s="25"/>
      <x:c r="B99" s="25"/>
      <x:c r="C99" s="25"/>
      <x:c r="D99" s="25"/>
      <x:c r="E99" s="25"/>
      <x:c r="F99" s="34"/>
      <x:c r="G99" s="34"/>
      <x:c r="H99" s="25"/>
      <x:c r="I99" s="25"/>
      <x:c r="J99" s="25"/>
      <x:c r="K99" s="30"/>
      <x:c r="L99" s="30"/>
    </x:row>
    <x:row r="100">
      <x:c r="A100" s="25"/>
      <x:c r="B100" s="25"/>
      <x:c r="C100" s="25"/>
      <x:c r="D100" s="25"/>
      <x:c r="E100" s="25"/>
      <x:c r="F100" s="34"/>
      <x:c r="G100" s="34"/>
      <x:c r="H100" s="25"/>
      <x:c r="I100" s="25"/>
      <x:c r="J100" s="25"/>
      <x:c r="K100" s="30"/>
      <x:c r="L100" s="30"/>
    </x:row>
    <x:row r="101">
      <x:c r="A101" s="25"/>
      <x:c r="B101" s="25"/>
      <x:c r="C101" s="25"/>
      <x:c r="D101" s="25"/>
      <x:c r="E101" s="25"/>
      <x:c r="F101" s="34"/>
      <x:c r="G101" s="34"/>
      <x:c r="H101" s="25"/>
      <x:c r="I101" s="25"/>
      <x:c r="J101" s="25"/>
      <x:c r="K101" s="30"/>
      <x:c r="L101" s="30"/>
    </x:row>
    <x:row r="102">
      <x:c r="A102" s="25"/>
      <x:c r="B102" s="25"/>
      <x:c r="C102" s="25"/>
      <x:c r="D102" s="25"/>
      <x:c r="E102" s="25"/>
      <x:c r="F102" s="34"/>
      <x:c r="G102" s="34"/>
      <x:c r="H102" s="25"/>
      <x:c r="I102" s="25"/>
      <x:c r="J102" s="25"/>
      <x:c r="K102" s="30"/>
      <x:c r="L102" s="30"/>
    </x:row>
    <x:row r="103">
      <x:c r="A103" s="25"/>
      <x:c r="B103" s="25"/>
      <x:c r="C103" s="25"/>
      <x:c r="D103" s="25"/>
      <x:c r="E103" s="25"/>
      <x:c r="F103" s="34"/>
      <x:c r="G103" s="34"/>
      <x:c r="H103" s="25"/>
      <x:c r="I103" s="25"/>
      <x:c r="J103" s="25"/>
      <x:c r="K103" s="30"/>
      <x:c r="L103" s="30"/>
    </x:row>
    <x:row r="104">
      <x:c r="A104" s="25"/>
      <x:c r="B104" s="25"/>
      <x:c r="C104" s="25"/>
      <x:c r="D104" s="25"/>
      <x:c r="E104" s="25"/>
      <x:c r="F104" s="34"/>
      <x:c r="G104" s="34"/>
      <x:c r="H104" s="25"/>
      <x:c r="I104" s="25"/>
      <x:c r="J104" s="25"/>
      <x:c r="K104" s="30"/>
      <x:c r="L104" s="30"/>
    </x:row>
    <x:row r="105">
      <x:c r="A105" s="25"/>
      <x:c r="B105" s="25"/>
      <x:c r="C105" s="25"/>
      <x:c r="D105" s="25"/>
      <x:c r="E105" s="25"/>
      <x:c r="F105" s="34"/>
      <x:c r="G105" s="34"/>
      <x:c r="H105" s="25"/>
      <x:c r="I105" s="25"/>
      <x:c r="J105" s="25"/>
      <x:c r="K105" s="30"/>
      <x:c r="L105" s="30"/>
    </x:row>
    <x:row r="106">
      <x:c r="A106" s="25"/>
      <x:c r="B106" s="25"/>
      <x:c r="C106" s="25"/>
      <x:c r="D106" s="25"/>
      <x:c r="E106" s="25"/>
      <x:c r="F106" s="34"/>
      <x:c r="G106" s="34"/>
      <x:c r="H106" s="25"/>
      <x:c r="I106" s="25"/>
      <x:c r="J106" s="25"/>
      <x:c r="K106" s="30"/>
      <x:c r="L106" s="30"/>
    </x:row>
    <x:row r="107">
      <x:c r="A107" s="25"/>
      <x:c r="B107" s="25"/>
      <x:c r="C107" s="25"/>
      <x:c r="D107" s="25"/>
      <x:c r="E107" s="25"/>
      <x:c r="F107" s="34"/>
      <x:c r="G107" s="34"/>
      <x:c r="H107" s="25"/>
      <x:c r="I107" s="25"/>
      <x:c r="J107" s="25"/>
      <x:c r="K107" s="30"/>
      <x:c r="L107" s="30"/>
    </x:row>
    <x:row r="108">
      <x:c r="A108" s="25"/>
      <x:c r="B108" s="25"/>
      <x:c r="C108" s="25"/>
      <x:c r="D108" s="25"/>
      <x:c r="E108" s="25"/>
      <x:c r="F108" s="34"/>
      <x:c r="G108" s="34"/>
      <x:c r="H108" s="25"/>
      <x:c r="I108" s="25"/>
      <x:c r="J108" s="25"/>
      <x:c r="K108" s="30"/>
      <x:c r="L108" s="30"/>
    </x:row>
    <x:row r="109">
      <x:c r="A109" s="25"/>
      <x:c r="B109" s="25"/>
      <x:c r="C109" s="25"/>
      <x:c r="D109" s="25"/>
      <x:c r="E109" s="25"/>
      <x:c r="F109" s="34"/>
      <x:c r="G109" s="34"/>
      <x:c r="H109" s="25"/>
      <x:c r="I109" s="25"/>
      <x:c r="J109" s="25"/>
      <x:c r="K109" s="30"/>
      <x:c r="L109" s="30"/>
    </x:row>
    <x:row r="110">
      <x:c r="A110" s="25"/>
      <x:c r="B110" s="25"/>
      <x:c r="C110" s="25"/>
      <x:c r="D110" s="25"/>
      <x:c r="E110" s="25"/>
      <x:c r="F110" s="34"/>
      <x:c r="G110" s="34"/>
      <x:c r="H110" s="25"/>
      <x:c r="I110" s="25"/>
      <x:c r="J110" s="25"/>
      <x:c r="K110" s="30"/>
      <x:c r="L110" s="30"/>
    </x:row>
    <x:row r="111">
      <x:c r="A111" s="25"/>
      <x:c r="B111" s="25"/>
      <x:c r="C111" s="25"/>
      <x:c r="D111" s="25"/>
      <x:c r="E111" s="25"/>
      <x:c r="F111" s="34"/>
      <x:c r="G111" s="34"/>
      <x:c r="H111" s="25"/>
      <x:c r="I111" s="25"/>
      <x:c r="J111" s="25"/>
      <x:c r="K111" s="30"/>
      <x:c r="L111" s="30"/>
    </x:row>
    <x:row r="112">
      <x:c r="A112" s="25"/>
      <x:c r="B112" s="25"/>
      <x:c r="C112" s="25"/>
      <x:c r="D112" s="25"/>
      <x:c r="E112" s="25"/>
      <x:c r="F112" s="34"/>
      <x:c r="G112" s="34"/>
      <x:c r="H112" s="25"/>
      <x:c r="I112" s="25"/>
      <x:c r="J112" s="25"/>
      <x:c r="K112" s="30"/>
      <x:c r="L112" s="30"/>
    </x:row>
    <x:row r="113">
      <x:c r="A113" s="25"/>
      <x:c r="B113" s="25"/>
      <x:c r="C113" s="25"/>
      <x:c r="D113" s="25"/>
      <x:c r="E113" s="25"/>
      <x:c r="F113" s="34"/>
      <x:c r="G113" s="34"/>
      <x:c r="H113" s="25"/>
      <x:c r="I113" s="25"/>
      <x:c r="J113" s="25"/>
      <x:c r="K113" s="30"/>
      <x:c r="L113" s="30"/>
    </x:row>
    <x:row r="114">
      <x:c r="A114" s="25"/>
      <x:c r="B114" s="25"/>
      <x:c r="C114" s="25"/>
      <x:c r="D114" s="25"/>
      <x:c r="E114" s="25"/>
      <x:c r="F114" s="34"/>
      <x:c r="G114" s="34"/>
      <x:c r="H114" s="25"/>
      <x:c r="I114" s="25"/>
      <x:c r="J114" s="25"/>
      <x:c r="K114" s="30"/>
      <x:c r="L114" s="30"/>
    </x:row>
    <x:row r="115">
      <x:c r="A115" s="25"/>
      <x:c r="B115" s="25"/>
      <x:c r="C115" s="25"/>
      <x:c r="D115" s="25"/>
      <x:c r="E115" s="25"/>
      <x:c r="F115" s="34"/>
      <x:c r="G115" s="34"/>
      <x:c r="H115" s="25"/>
      <x:c r="I115" s="25"/>
      <x:c r="J115" s="25"/>
      <x:c r="K115" s="30"/>
      <x:c r="L115" s="30"/>
    </x:row>
    <x:row r="116">
      <x:c r="A116" s="25"/>
      <x:c r="B116" s="25"/>
      <x:c r="C116" s="25"/>
      <x:c r="D116" s="25"/>
      <x:c r="E116" s="25"/>
      <x:c r="F116" s="34"/>
      <x:c r="G116" s="34"/>
      <x:c r="H116" s="25"/>
      <x:c r="I116" s="25"/>
      <x:c r="J116" s="25"/>
      <x:c r="K116" s="30"/>
      <x:c r="L116" s="30"/>
    </x:row>
    <x:row r="117">
      <x:c r="A117" s="25"/>
      <x:c r="B117" s="25"/>
      <x:c r="C117" s="25"/>
      <x:c r="D117" s="25"/>
      <x:c r="E117" s="25"/>
      <x:c r="F117" s="34"/>
      <x:c r="G117" s="34"/>
      <x:c r="H117" s="25"/>
      <x:c r="I117" s="25"/>
      <x:c r="J117" s="25"/>
      <x:c r="K117" s="30"/>
      <x:c r="L117" s="30"/>
    </x:row>
    <x:row r="118">
      <x:c r="A118" s="25"/>
      <x:c r="B118" s="25"/>
      <x:c r="C118" s="25"/>
      <x:c r="D118" s="25"/>
      <x:c r="E118" s="25"/>
      <x:c r="F118" s="34"/>
      <x:c r="G118" s="34"/>
      <x:c r="H118" s="25"/>
      <x:c r="I118" s="25"/>
      <x:c r="J118" s="25"/>
      <x:c r="K118" s="30"/>
      <x:c r="L118" s="30"/>
    </x:row>
    <x:row r="119">
      <x:c r="A119" s="25"/>
      <x:c r="B119" s="25"/>
      <x:c r="C119" s="25"/>
      <x:c r="D119" s="25"/>
      <x:c r="E119" s="25"/>
      <x:c r="F119" s="34"/>
      <x:c r="G119" s="34"/>
      <x:c r="H119" s="25"/>
      <x:c r="I119" s="25"/>
      <x:c r="J119" s="25"/>
      <x:c r="K119" s="30"/>
      <x:c r="L119" s="30"/>
    </x:row>
    <x:row r="120">
      <x:c r="A120" s="25"/>
      <x:c r="B120" s="25"/>
      <x:c r="C120" s="25"/>
      <x:c r="D120" s="25"/>
      <x:c r="E120" s="25"/>
      <x:c r="F120" s="34"/>
      <x:c r="G120" s="34"/>
      <x:c r="H120" s="25"/>
      <x:c r="I120" s="25"/>
      <x:c r="J120" s="25"/>
      <x:c r="K120" s="30"/>
      <x:c r="L120" s="30"/>
    </x:row>
    <x:row r="121">
      <x:c r="A121" s="25"/>
      <x:c r="B121" s="25"/>
      <x:c r="C121" s="25"/>
      <x:c r="D121" s="25"/>
      <x:c r="E121" s="25"/>
      <x:c r="F121" s="34"/>
      <x:c r="G121" s="34"/>
      <x:c r="H121" s="25"/>
      <x:c r="I121" s="25"/>
      <x:c r="J121" s="25"/>
      <x:c r="K121" s="30"/>
      <x:c r="L121" s="30"/>
    </x:row>
    <x:row r="122">
      <x:c r="A122" s="25"/>
      <x:c r="B122" s="25"/>
      <x:c r="C122" s="25"/>
      <x:c r="D122" s="25"/>
      <x:c r="E122" s="25"/>
      <x:c r="F122" s="34"/>
      <x:c r="G122" s="34"/>
      <x:c r="H122" s="25"/>
      <x:c r="I122" s="25"/>
      <x:c r="J122" s="25"/>
      <x:c r="K122" s="30"/>
      <x:c r="L122" s="30"/>
    </x:row>
    <x:row r="123">
      <x:c r="A123" s="25"/>
      <x:c r="B123" s="25"/>
      <x:c r="C123" s="25"/>
      <x:c r="D123" s="25"/>
      <x:c r="E123" s="25"/>
      <x:c r="F123" s="34"/>
      <x:c r="G123" s="34"/>
      <x:c r="H123" s="25"/>
      <x:c r="I123" s="25"/>
      <x:c r="J123" s="25"/>
      <x:c r="K123" s="30"/>
      <x:c r="L123" s="30"/>
    </x:row>
    <x:row r="124">
      <x:c r="A124" s="25"/>
      <x:c r="B124" s="25"/>
      <x:c r="C124" s="25"/>
      <x:c r="D124" s="25"/>
      <x:c r="E124" s="25"/>
      <x:c r="F124" s="34"/>
      <x:c r="G124" s="34"/>
      <x:c r="H124" s="25"/>
      <x:c r="I124" s="25"/>
      <x:c r="J124" s="25"/>
      <x:c r="K124" s="30"/>
      <x:c r="L124" s="30"/>
    </x:row>
    <x:row r="125">
      <x:c r="A125" s="25"/>
      <x:c r="B125" s="25"/>
      <x:c r="C125" s="25"/>
      <x:c r="D125" s="25"/>
      <x:c r="E125" s="25"/>
      <x:c r="F125" s="34"/>
      <x:c r="G125" s="34"/>
      <x:c r="H125" s="25"/>
      <x:c r="I125" s="25"/>
      <x:c r="J125" s="25"/>
      <x:c r="K125" s="30"/>
      <x:c r="L125" s="30"/>
    </x:row>
    <x:row r="126">
      <x:c r="A126" s="25"/>
      <x:c r="B126" s="25"/>
      <x:c r="C126" s="25"/>
      <x:c r="D126" s="25"/>
      <x:c r="E126" s="25"/>
      <x:c r="F126" s="34"/>
      <x:c r="G126" s="34"/>
      <x:c r="H126" s="25"/>
      <x:c r="I126" s="25"/>
      <x:c r="J126" s="25"/>
      <x:c r="K126" s="30"/>
      <x:c r="L126" s="30"/>
    </x:row>
    <x:row r="127">
      <x:c r="A127" s="25"/>
      <x:c r="B127" s="25"/>
      <x:c r="C127" s="25"/>
      <x:c r="D127" s="25"/>
      <x:c r="E127" s="25"/>
      <x:c r="F127" s="34"/>
      <x:c r="G127" s="34"/>
      <x:c r="H127" s="25"/>
      <x:c r="I127" s="25"/>
      <x:c r="J127" s="25"/>
      <x:c r="K127" s="30"/>
      <x:c r="L127" s="30"/>
    </x:row>
    <x:row r="128">
      <x:c r="A128" s="25"/>
      <x:c r="B128" s="25"/>
      <x:c r="C128" s="25"/>
      <x:c r="D128" s="25"/>
      <x:c r="E128" s="25"/>
      <x:c r="F128" s="34"/>
      <x:c r="G128" s="34"/>
      <x:c r="H128" s="25"/>
      <x:c r="I128" s="25"/>
      <x:c r="J128" s="25"/>
      <x:c r="K128" s="30"/>
      <x:c r="L128" s="30"/>
    </x:row>
    <x:row r="129">
      <x:c r="A129" s="25"/>
      <x:c r="B129" s="25"/>
      <x:c r="C129" s="25"/>
      <x:c r="D129" s="25"/>
      <x:c r="E129" s="25"/>
      <x:c r="F129" s="34"/>
      <x:c r="G129" s="34"/>
      <x:c r="H129" s="25"/>
      <x:c r="I129" s="25"/>
      <x:c r="J129" s="25"/>
      <x:c r="K129" s="30"/>
      <x:c r="L129" s="30"/>
    </x:row>
    <x:row r="130">
      <x:c r="A130" s="25"/>
      <x:c r="B130" s="25"/>
      <x:c r="C130" s="25"/>
      <x:c r="D130" s="25"/>
      <x:c r="E130" s="25"/>
      <x:c r="F130" s="34"/>
      <x:c r="G130" s="34"/>
      <x:c r="H130" s="25"/>
      <x:c r="I130" s="25"/>
      <x:c r="J130" s="25"/>
      <x:c r="K130" s="30"/>
      <x:c r="L130" s="30"/>
    </x:row>
    <x:row r="131">
      <x:c r="A131" s="25"/>
      <x:c r="B131" s="25"/>
      <x:c r="C131" s="25"/>
      <x:c r="D131" s="25"/>
      <x:c r="E131" s="25"/>
      <x:c r="F131" s="34"/>
      <x:c r="G131" s="34"/>
      <x:c r="H131" s="25"/>
      <x:c r="I131" s="25"/>
      <x:c r="J131" s="25"/>
      <x:c r="K131" s="30"/>
      <x:c r="L131" s="30"/>
    </x:row>
    <x:row r="132">
      <x:c r="A132" s="25"/>
      <x:c r="B132" s="25"/>
      <x:c r="C132" s="25"/>
      <x:c r="D132" s="25"/>
      <x:c r="E132" s="25"/>
      <x:c r="F132" s="34"/>
      <x:c r="G132" s="34"/>
      <x:c r="H132" s="25"/>
      <x:c r="I132" s="25"/>
      <x:c r="J132" s="25"/>
      <x:c r="K132" s="30"/>
      <x:c r="L132" s="30"/>
    </x:row>
    <x:row r="133">
      <x:c r="A133" s="25"/>
      <x:c r="B133" s="25"/>
      <x:c r="C133" s="25"/>
      <x:c r="D133" s="25"/>
      <x:c r="E133" s="25"/>
      <x:c r="F133" s="34"/>
      <x:c r="G133" s="34"/>
      <x:c r="H133" s="25"/>
      <x:c r="I133" s="25"/>
      <x:c r="J133" s="25"/>
      <x:c r="K133" s="30"/>
      <x:c r="L133" s="30"/>
    </x:row>
    <x:row r="134">
      <x:c r="A134" s="25"/>
      <x:c r="B134" s="25"/>
      <x:c r="C134" s="25"/>
      <x:c r="D134" s="25"/>
      <x:c r="E134" s="25"/>
      <x:c r="F134" s="34"/>
      <x:c r="G134" s="34"/>
      <x:c r="H134" s="25"/>
      <x:c r="I134" s="25"/>
      <x:c r="J134" s="25"/>
      <x:c r="K134" s="30"/>
      <x:c r="L134" s="30"/>
    </x:row>
    <x:row r="135">
      <x:c r="A135" s="25"/>
      <x:c r="B135" s="25"/>
      <x:c r="C135" s="25"/>
      <x:c r="D135" s="25"/>
      <x:c r="E135" s="25"/>
      <x:c r="F135" s="34"/>
      <x:c r="G135" s="34"/>
      <x:c r="H135" s="25"/>
      <x:c r="I135" s="25"/>
      <x:c r="J135" s="25"/>
      <x:c r="K135" s="30"/>
      <x:c r="L135" s="30"/>
    </x:row>
    <x:row r="136">
      <x:c r="A136" s="25"/>
      <x:c r="B136" s="25"/>
      <x:c r="C136" s="25"/>
      <x:c r="D136" s="25"/>
      <x:c r="E136" s="25"/>
      <x:c r="F136" s="34"/>
      <x:c r="G136" s="34"/>
      <x:c r="H136" s="25"/>
      <x:c r="I136" s="25"/>
      <x:c r="J136" s="25"/>
      <x:c r="K136" s="30"/>
      <x:c r="L136" s="30"/>
    </x:row>
    <x:row r="137">
      <x:c r="A137" s="25"/>
      <x:c r="B137" s="25"/>
      <x:c r="C137" s="25"/>
      <x:c r="D137" s="25"/>
      <x:c r="E137" s="25"/>
      <x:c r="F137" s="34"/>
      <x:c r="G137" s="34"/>
      <x:c r="H137" s="25"/>
      <x:c r="I137" s="25"/>
      <x:c r="J137" s="25"/>
      <x:c r="K137" s="30"/>
      <x:c r="L137" s="30"/>
    </x:row>
    <x:row r="138">
      <x:c r="A138" s="25"/>
      <x:c r="B138" s="25"/>
      <x:c r="C138" s="25"/>
      <x:c r="D138" s="25"/>
      <x:c r="E138" s="25"/>
      <x:c r="F138" s="34"/>
      <x:c r="G138" s="34"/>
      <x:c r="H138" s="25"/>
      <x:c r="I138" s="25"/>
      <x:c r="J138" s="25"/>
      <x:c r="K138" s="30"/>
      <x:c r="L138" s="30"/>
    </x:row>
    <x:row r="139">
      <x:c r="A139" s="25"/>
      <x:c r="B139" s="25"/>
      <x:c r="C139" s="25"/>
      <x:c r="D139" s="25"/>
      <x:c r="E139" s="25"/>
      <x:c r="F139" s="34"/>
      <x:c r="G139" s="34"/>
      <x:c r="H139" s="25"/>
      <x:c r="I139" s="25"/>
      <x:c r="J139" s="25"/>
      <x:c r="K139" s="30"/>
      <x:c r="L139" s="30"/>
    </x:row>
    <x:row r="140">
      <x:c r="A140" s="25"/>
      <x:c r="B140" s="25"/>
      <x:c r="C140" s="25"/>
      <x:c r="D140" s="25"/>
      <x:c r="E140" s="25"/>
      <x:c r="F140" s="34"/>
      <x:c r="G140" s="34"/>
      <x:c r="H140" s="25"/>
      <x:c r="I140" s="25"/>
      <x:c r="J140" s="25"/>
      <x:c r="K140" s="30"/>
      <x:c r="L140" s="30"/>
    </x:row>
    <x:row r="141">
      <x:c r="A141" s="25"/>
      <x:c r="B141" s="25"/>
      <x:c r="C141" s="25"/>
      <x:c r="D141" s="25"/>
      <x:c r="E141" s="25"/>
      <x:c r="F141" s="34"/>
      <x:c r="G141" s="34"/>
      <x:c r="H141" s="25"/>
      <x:c r="I141" s="25"/>
      <x:c r="J141" s="25"/>
      <x:c r="K141" s="30"/>
      <x:c r="L141" s="30"/>
    </x:row>
    <x:row r="142">
      <x:c r="A142" s="25"/>
      <x:c r="B142" s="25"/>
      <x:c r="C142" s="25"/>
      <x:c r="D142" s="25"/>
      <x:c r="E142" s="25"/>
      <x:c r="F142" s="34"/>
      <x:c r="G142" s="34"/>
      <x:c r="H142" s="25"/>
      <x:c r="I142" s="25"/>
      <x:c r="J142" s="25"/>
      <x:c r="K142" s="30"/>
      <x:c r="L142" s="30"/>
    </x:row>
    <x:row r="143">
      <x:c r="A143" s="25"/>
      <x:c r="B143" s="25"/>
      <x:c r="C143" s="25"/>
      <x:c r="D143" s="25"/>
      <x:c r="E143" s="25"/>
      <x:c r="F143" s="34"/>
      <x:c r="G143" s="34"/>
      <x:c r="H143" s="25"/>
      <x:c r="I143" s="25"/>
      <x:c r="J143" s="25"/>
      <x:c r="K143" s="30"/>
      <x:c r="L143" s="30"/>
    </x:row>
    <x:row r="144">
      <x:c r="A144" s="25"/>
      <x:c r="B144" s="25"/>
      <x:c r="C144" s="25"/>
      <x:c r="D144" s="25"/>
      <x:c r="E144" s="25"/>
      <x:c r="F144" s="34"/>
      <x:c r="G144" s="34"/>
      <x:c r="H144" s="25"/>
      <x:c r="I144" s="25"/>
      <x:c r="J144" s="25"/>
      <x:c r="K144" s="30"/>
      <x:c r="L144" s="30"/>
    </x:row>
    <x:row r="145">
      <x:c r="A145" s="25"/>
      <x:c r="B145" s="25"/>
      <x:c r="C145" s="25"/>
      <x:c r="D145" s="25"/>
      <x:c r="E145" s="25"/>
      <x:c r="F145" s="34"/>
      <x:c r="G145" s="34"/>
      <x:c r="H145" s="25"/>
      <x:c r="I145" s="25"/>
      <x:c r="J145" s="25"/>
      <x:c r="K145" s="30"/>
      <x:c r="L145" s="30"/>
    </x:row>
    <x:row r="146">
      <x:c r="A146" s="25"/>
      <x:c r="B146" s="25"/>
      <x:c r="C146" s="25"/>
      <x:c r="D146" s="25"/>
      <x:c r="E146" s="25"/>
      <x:c r="F146" s="34"/>
      <x:c r="G146" s="34"/>
      <x:c r="H146" s="25"/>
      <x:c r="I146" s="25"/>
      <x:c r="J146" s="25"/>
      <x:c r="K146" s="30"/>
      <x:c r="L146" s="30"/>
    </x:row>
    <x:row r="147">
      <x:c r="A147" s="25"/>
      <x:c r="B147" s="25"/>
      <x:c r="C147" s="25"/>
      <x:c r="D147" s="25"/>
      <x:c r="E147" s="25"/>
      <x:c r="F147" s="34"/>
      <x:c r="G147" s="34"/>
      <x:c r="H147" s="25"/>
      <x:c r="I147" s="25"/>
      <x:c r="J147" s="25"/>
      <x:c r="K147" s="30"/>
      <x:c r="L147" s="30"/>
    </x:row>
    <x:row r="148">
      <x:c r="A148" s="25"/>
      <x:c r="B148" s="25"/>
      <x:c r="C148" s="25"/>
      <x:c r="D148" s="25"/>
      <x:c r="E148" s="25"/>
      <x:c r="F148" s="34"/>
      <x:c r="G148" s="34"/>
      <x:c r="H148" s="25"/>
      <x:c r="I148" s="25"/>
      <x:c r="J148" s="25"/>
      <x:c r="K148" s="30"/>
      <x:c r="L148" s="30"/>
    </x:row>
    <x:row r="149">
      <x:c r="A149" s="25"/>
      <x:c r="B149" s="25"/>
      <x:c r="C149" s="25"/>
      <x:c r="D149" s="25"/>
      <x:c r="E149" s="25"/>
      <x:c r="F149" s="34"/>
      <x:c r="G149" s="34"/>
      <x:c r="H149" s="25"/>
      <x:c r="I149" s="25"/>
      <x:c r="J149" s="25"/>
      <x:c r="K149" s="30"/>
      <x:c r="L149" s="30"/>
    </x:row>
    <x:row r="150">
      <x:c r="A150" s="25"/>
      <x:c r="B150" s="25"/>
      <x:c r="C150" s="25"/>
      <x:c r="D150" s="25"/>
      <x:c r="E150" s="25"/>
      <x:c r="F150" s="34"/>
      <x:c r="G150" s="34"/>
      <x:c r="H150" s="25"/>
      <x:c r="I150" s="25"/>
      <x:c r="J150" s="25"/>
      <x:c r="K150" s="30"/>
      <x:c r="L150" s="30"/>
    </x:row>
    <x:row r="151">
      <x:c r="A151" s="25"/>
      <x:c r="B151" s="25"/>
      <x:c r="C151" s="25"/>
      <x:c r="D151" s="25"/>
      <x:c r="E151" s="25"/>
      <x:c r="F151" s="34"/>
      <x:c r="G151" s="34"/>
      <x:c r="H151" s="25"/>
      <x:c r="I151" s="25"/>
      <x:c r="J151" s="25"/>
      <x:c r="K151" s="30"/>
      <x:c r="L151" s="30"/>
    </x:row>
    <x:row r="152">
      <x:c r="A152" s="25"/>
      <x:c r="B152" s="25"/>
      <x:c r="C152" s="25"/>
      <x:c r="D152" s="25"/>
      <x:c r="E152" s="25"/>
      <x:c r="F152" s="34"/>
      <x:c r="G152" s="34"/>
      <x:c r="H152" s="25"/>
      <x:c r="I152" s="25"/>
      <x:c r="J152" s="25"/>
      <x:c r="K152" s="30"/>
      <x:c r="L152" s="30"/>
    </x:row>
    <x:row r="153">
      <x:c r="A153" s="25"/>
      <x:c r="B153" s="25"/>
      <x:c r="C153" s="25"/>
      <x:c r="D153" s="25"/>
      <x:c r="E153" s="25"/>
      <x:c r="F153" s="34"/>
      <x:c r="G153" s="34"/>
      <x:c r="H153" s="25"/>
      <x:c r="I153" s="25"/>
      <x:c r="J153" s="25"/>
      <x:c r="K153" s="30"/>
      <x:c r="L153" s="30"/>
    </x:row>
    <x:row r="154">
      <x:c r="A154" s="25"/>
      <x:c r="B154" s="25"/>
      <x:c r="C154" s="25"/>
      <x:c r="D154" s="25"/>
      <x:c r="E154" s="25"/>
      <x:c r="F154" s="34"/>
      <x:c r="G154" s="34"/>
      <x:c r="H154" s="25"/>
      <x:c r="I154" s="25"/>
      <x:c r="J154" s="25"/>
      <x:c r="K154" s="30"/>
      <x:c r="L154" s="30"/>
    </x:row>
    <x:row r="155">
      <x:c r="A155" s="25"/>
      <x:c r="B155" s="25"/>
      <x:c r="C155" s="25"/>
      <x:c r="D155" s="25"/>
      <x:c r="E155" s="25"/>
      <x:c r="F155" s="34"/>
      <x:c r="G155" s="34"/>
      <x:c r="H155" s="25"/>
      <x:c r="I155" s="25"/>
      <x:c r="J155" s="25"/>
      <x:c r="K155" s="30"/>
      <x:c r="L155" s="30"/>
    </x:row>
    <x:row r="156">
      <x:c r="A156" s="25"/>
      <x:c r="B156" s="25"/>
      <x:c r="C156" s="25"/>
      <x:c r="D156" s="25"/>
      <x:c r="E156" s="25"/>
      <x:c r="F156" s="34"/>
      <x:c r="G156" s="34"/>
      <x:c r="H156" s="25"/>
      <x:c r="I156" s="25"/>
      <x:c r="J156" s="25"/>
      <x:c r="K156" s="30"/>
      <x:c r="L156" s="30"/>
    </x:row>
    <x:row r="157">
      <x:c r="A157" s="25"/>
      <x:c r="B157" s="25"/>
      <x:c r="C157" s="25"/>
      <x:c r="D157" s="25"/>
      <x:c r="E157" s="25"/>
      <x:c r="F157" s="34"/>
      <x:c r="G157" s="34"/>
      <x:c r="H157" s="25"/>
      <x:c r="I157" s="25"/>
      <x:c r="J157" s="25"/>
      <x:c r="K157" s="30"/>
      <x:c r="L157" s="30"/>
    </x:row>
    <x:row r="158">
      <x:c r="A158" s="25"/>
      <x:c r="B158" s="25"/>
      <x:c r="C158" s="25"/>
      <x:c r="D158" s="25"/>
      <x:c r="E158" s="25"/>
      <x:c r="F158" s="34"/>
      <x:c r="G158" s="34"/>
      <x:c r="H158" s="25"/>
      <x:c r="I158" s="25"/>
      <x:c r="J158" s="25"/>
      <x:c r="K158" s="30"/>
      <x:c r="L158" s="30"/>
    </x:row>
    <x:row r="159">
      <x:c r="A159" s="25"/>
      <x:c r="B159" s="25"/>
      <x:c r="C159" s="25"/>
      <x:c r="D159" s="25"/>
      <x:c r="E159" s="25"/>
      <x:c r="F159" s="34"/>
      <x:c r="G159" s="34"/>
      <x:c r="H159" s="25"/>
      <x:c r="I159" s="25"/>
      <x:c r="J159" s="25"/>
      <x:c r="K159" s="30"/>
      <x:c r="L159" s="30"/>
    </x:row>
    <x:row r="160">
      <x:c r="A160" s="25"/>
      <x:c r="B160" s="25"/>
      <x:c r="C160" s="25"/>
      <x:c r="D160" s="25"/>
      <x:c r="E160" s="25"/>
      <x:c r="F160" s="34"/>
      <x:c r="G160" s="34"/>
      <x:c r="H160" s="25"/>
      <x:c r="I160" s="25"/>
      <x:c r="J160" s="25"/>
      <x:c r="K160" s="30"/>
      <x:c r="L160" s="30"/>
    </x:row>
    <x:row r="161">
      <x:c r="A161" s="25"/>
      <x:c r="B161" s="25"/>
      <x:c r="C161" s="25"/>
      <x:c r="D161" s="25"/>
      <x:c r="E161" s="25"/>
      <x:c r="F161" s="34"/>
      <x:c r="G161" s="34"/>
      <x:c r="H161" s="25"/>
      <x:c r="I161" s="25"/>
      <x:c r="J161" s="25"/>
      <x:c r="K161" s="30"/>
      <x:c r="L161" s="30"/>
    </x:row>
    <x:row r="162">
      <x:c r="A162" s="25"/>
      <x:c r="B162" s="25"/>
      <x:c r="C162" s="25"/>
      <x:c r="D162" s="25"/>
      <x:c r="E162" s="25"/>
      <x:c r="F162" s="34"/>
      <x:c r="G162" s="34"/>
      <x:c r="H162" s="25"/>
      <x:c r="I162" s="25"/>
      <x:c r="J162" s="25"/>
      <x:c r="K162" s="30"/>
      <x:c r="L162" s="30"/>
    </x:row>
    <x:row r="163">
      <x:c r="A163" s="25"/>
      <x:c r="B163" s="25"/>
      <x:c r="C163" s="25"/>
      <x:c r="D163" s="25"/>
      <x:c r="E163" s="25"/>
      <x:c r="F163" s="34"/>
      <x:c r="G163" s="34"/>
      <x:c r="H163" s="25"/>
      <x:c r="I163" s="25"/>
      <x:c r="J163" s="25"/>
      <x:c r="K163" s="30"/>
      <x:c r="L163" s="30"/>
    </x:row>
    <x:row r="164">
      <x:c r="A164" s="25"/>
      <x:c r="B164" s="25"/>
      <x:c r="C164" s="25"/>
      <x:c r="D164" s="25"/>
      <x:c r="E164" s="25"/>
      <x:c r="F164" s="34"/>
      <x:c r="G164" s="34"/>
      <x:c r="H164" s="25"/>
      <x:c r="I164" s="25"/>
      <x:c r="J164" s="25"/>
      <x:c r="K164" s="30"/>
      <x:c r="L164" s="30"/>
    </x:row>
    <x:row r="165">
      <x:c r="A165" s="25"/>
      <x:c r="B165" s="25"/>
      <x:c r="C165" s="25"/>
      <x:c r="D165" s="25"/>
      <x:c r="E165" s="25"/>
      <x:c r="F165" s="34"/>
      <x:c r="G165" s="34"/>
      <x:c r="H165" s="25"/>
      <x:c r="I165" s="25"/>
      <x:c r="J165" s="25"/>
      <x:c r="K165" s="30"/>
      <x:c r="L165" s="30"/>
    </x:row>
    <x:row r="166">
      <x:c r="A166" s="25"/>
      <x:c r="B166" s="25"/>
      <x:c r="C166" s="25"/>
      <x:c r="D166" s="25"/>
      <x:c r="E166" s="25"/>
      <x:c r="F166" s="34"/>
      <x:c r="G166" s="34"/>
      <x:c r="H166" s="25"/>
      <x:c r="I166" s="25"/>
      <x:c r="J166" s="25"/>
      <x:c r="K166" s="30"/>
      <x:c r="L166" s="30"/>
    </x:row>
    <x:row r="167">
      <x:c r="A167" s="25"/>
      <x:c r="B167" s="25"/>
      <x:c r="C167" s="25"/>
      <x:c r="D167" s="25"/>
      <x:c r="E167" s="25"/>
      <x:c r="F167" s="34"/>
      <x:c r="G167" s="34"/>
      <x:c r="H167" s="25"/>
      <x:c r="I167" s="25"/>
      <x:c r="J167" s="25"/>
      <x:c r="K167" s="30"/>
      <x:c r="L167" s="30"/>
    </x:row>
    <x:row r="168">
      <x:c r="A168" s="25"/>
      <x:c r="B168" s="25"/>
      <x:c r="C168" s="25"/>
      <x:c r="D168" s="25"/>
      <x:c r="E168" s="25"/>
      <x:c r="F168" s="34"/>
      <x:c r="G168" s="34"/>
      <x:c r="H168" s="25"/>
      <x:c r="I168" s="25"/>
      <x:c r="J168" s="25"/>
      <x:c r="K168" s="30"/>
      <x:c r="L168" s="30"/>
    </x:row>
    <x:row r="169">
      <x:c r="A169" s="25"/>
      <x:c r="B169" s="25"/>
      <x:c r="C169" s="25"/>
      <x:c r="D169" s="25"/>
      <x:c r="E169" s="25"/>
      <x:c r="F169" s="34"/>
      <x:c r="G169" s="34"/>
      <x:c r="H169" s="25"/>
      <x:c r="I169" s="25"/>
      <x:c r="J169" s="25"/>
      <x:c r="K169" s="30"/>
      <x:c r="L169" s="30"/>
    </x:row>
    <x:row r="170">
      <x:c r="A170" s="25"/>
      <x:c r="B170" s="25"/>
      <x:c r="C170" s="25"/>
      <x:c r="D170" s="25"/>
      <x:c r="E170" s="25"/>
      <x:c r="F170" s="34"/>
      <x:c r="G170" s="34"/>
      <x:c r="H170" s="25"/>
      <x:c r="I170" s="25"/>
      <x:c r="J170" s="25"/>
      <x:c r="K170" s="30"/>
      <x:c r="L170" s="30"/>
    </x:row>
    <x:row r="171">
      <x:c r="A171" s="25"/>
      <x:c r="B171" s="25"/>
      <x:c r="C171" s="25"/>
      <x:c r="D171" s="25"/>
      <x:c r="E171" s="25"/>
      <x:c r="F171" s="34"/>
      <x:c r="G171" s="34"/>
      <x:c r="H171" s="25"/>
      <x:c r="I171" s="25"/>
      <x:c r="J171" s="25"/>
      <x:c r="K171" s="30"/>
      <x:c r="L171" s="30"/>
    </x:row>
    <x:row r="172">
      <x:c r="A172" s="25"/>
      <x:c r="B172" s="25"/>
      <x:c r="C172" s="25"/>
      <x:c r="D172" s="25"/>
      <x:c r="E172" s="25"/>
      <x:c r="F172" s="34"/>
      <x:c r="G172" s="34"/>
      <x:c r="H172" s="25"/>
      <x:c r="I172" s="25"/>
      <x:c r="J172" s="25"/>
      <x:c r="K172" s="30"/>
      <x:c r="L172" s="30"/>
    </x:row>
    <x:row r="173">
      <x:c r="A173" s="25"/>
      <x:c r="B173" s="25"/>
      <x:c r="C173" s="25"/>
      <x:c r="D173" s="25"/>
      <x:c r="E173" s="25"/>
      <x:c r="F173" s="34"/>
      <x:c r="G173" s="34"/>
      <x:c r="H173" s="25"/>
      <x:c r="I173" s="25"/>
      <x:c r="J173" s="25"/>
      <x:c r="K173" s="30"/>
      <x:c r="L173" s="30"/>
    </x:row>
    <x:row r="174">
      <x:c r="A174" s="25"/>
      <x:c r="B174" s="25"/>
      <x:c r="C174" s="25"/>
      <x:c r="D174" s="25"/>
      <x:c r="E174" s="25"/>
      <x:c r="F174" s="34"/>
      <x:c r="G174" s="34"/>
      <x:c r="H174" s="25"/>
      <x:c r="I174" s="25"/>
      <x:c r="J174" s="25"/>
      <x:c r="K174" s="30"/>
      <x:c r="L174" s="30"/>
    </x:row>
    <x:row r="175">
      <x:c r="A175" s="25"/>
      <x:c r="B175" s="25"/>
      <x:c r="C175" s="25"/>
      <x:c r="D175" s="25"/>
      <x:c r="E175" s="25"/>
      <x:c r="F175" s="34"/>
      <x:c r="G175" s="34"/>
      <x:c r="H175" s="25"/>
      <x:c r="I175" s="25"/>
      <x:c r="J175" s="25"/>
      <x:c r="K175" s="30"/>
      <x:c r="L175" s="30"/>
    </x:row>
    <x:row r="176">
      <x:c r="A176" s="25"/>
      <x:c r="B176" s="25"/>
      <x:c r="C176" s="25"/>
      <x:c r="D176" s="25"/>
      <x:c r="E176" s="25"/>
      <x:c r="F176" s="34"/>
      <x:c r="G176" s="34"/>
      <x:c r="H176" s="25"/>
      <x:c r="I176" s="25"/>
      <x:c r="J176" s="25"/>
      <x:c r="K176" s="30"/>
      <x:c r="L176" s="30"/>
    </x:row>
    <x:row r="177">
      <x:c r="A177" s="25"/>
      <x:c r="B177" s="25"/>
      <x:c r="C177" s="25"/>
      <x:c r="D177" s="25"/>
      <x:c r="E177" s="25"/>
      <x:c r="F177" s="34"/>
      <x:c r="G177" s="34"/>
      <x:c r="H177" s="25"/>
      <x:c r="I177" s="25"/>
      <x:c r="J177" s="25"/>
      <x:c r="K177" s="30"/>
      <x:c r="L177" s="30"/>
    </x:row>
    <x:row r="178">
      <x:c r="A178" s="25"/>
      <x:c r="B178" s="25"/>
      <x:c r="C178" s="25"/>
      <x:c r="D178" s="25"/>
      <x:c r="E178" s="25"/>
      <x:c r="F178" s="34"/>
      <x:c r="G178" s="34"/>
      <x:c r="H178" s="25"/>
      <x:c r="I178" s="25"/>
      <x:c r="J178" s="25"/>
      <x:c r="K178" s="30"/>
      <x:c r="L178" s="30"/>
    </x:row>
    <x:row r="179">
      <x:c r="A179" s="25"/>
      <x:c r="B179" s="25"/>
      <x:c r="C179" s="25"/>
      <x:c r="D179" s="25"/>
      <x:c r="E179" s="25"/>
      <x:c r="F179" s="34"/>
      <x:c r="G179" s="34"/>
      <x:c r="H179" s="25"/>
      <x:c r="I179" s="25"/>
      <x:c r="J179" s="25"/>
      <x:c r="K179" s="30"/>
      <x:c r="L179" s="30"/>
    </x:row>
    <x:row r="180">
      <x:c r="A180" s="25"/>
      <x:c r="B180" s="25"/>
      <x:c r="C180" s="25"/>
      <x:c r="D180" s="25"/>
      <x:c r="E180" s="25"/>
      <x:c r="F180" s="34"/>
      <x:c r="G180" s="34"/>
      <x:c r="H180" s="25"/>
      <x:c r="I180" s="25"/>
      <x:c r="J180" s="25"/>
      <x:c r="K180" s="30"/>
      <x:c r="L180" s="30"/>
    </x:row>
    <x:row r="181">
      <x:c r="A181" s="25"/>
      <x:c r="B181" s="25"/>
      <x:c r="C181" s="25"/>
      <x:c r="D181" s="25"/>
      <x:c r="E181" s="25"/>
      <x:c r="F181" s="34"/>
      <x:c r="G181" s="34"/>
      <x:c r="H181" s="25"/>
      <x:c r="I181" s="25"/>
      <x:c r="J181" s="25"/>
      <x:c r="K181" s="30"/>
      <x:c r="L181" s="30"/>
    </x:row>
    <x:row r="182">
      <x:c r="A182" s="25"/>
      <x:c r="B182" s="25"/>
      <x:c r="C182" s="25"/>
      <x:c r="D182" s="25"/>
      <x:c r="E182" s="25"/>
      <x:c r="F182" s="34"/>
      <x:c r="G182" s="34"/>
      <x:c r="H182" s="25"/>
      <x:c r="I182" s="25"/>
      <x:c r="J182" s="25"/>
      <x:c r="K182" s="30"/>
      <x:c r="L182" s="30"/>
    </x:row>
    <x:row r="183">
      <x:c r="A183" s="25"/>
      <x:c r="B183" s="25"/>
      <x:c r="C183" s="25"/>
      <x:c r="D183" s="25"/>
      <x:c r="E183" s="25"/>
      <x:c r="F183" s="34"/>
      <x:c r="G183" s="34"/>
      <x:c r="H183" s="25"/>
      <x:c r="I183" s="25"/>
      <x:c r="J183" s="25"/>
      <x:c r="K183" s="30"/>
      <x:c r="L183" s="30"/>
    </x:row>
    <x:row r="184">
      <x:c r="A184" s="25"/>
      <x:c r="B184" s="25"/>
      <x:c r="C184" s="25"/>
      <x:c r="D184" s="25"/>
      <x:c r="E184" s="25"/>
      <x:c r="F184" s="34"/>
      <x:c r="G184" s="34"/>
      <x:c r="H184" s="25"/>
      <x:c r="I184" s="25"/>
      <x:c r="J184" s="25"/>
      <x:c r="K184" s="30"/>
      <x:c r="L184" s="30"/>
    </x:row>
    <x:row r="185">
      <x:c r="A185" s="25"/>
      <x:c r="B185" s="25"/>
      <x:c r="C185" s="25"/>
      <x:c r="D185" s="25"/>
      <x:c r="E185" s="25"/>
      <x:c r="F185" s="34"/>
      <x:c r="G185" s="34"/>
      <x:c r="H185" s="25"/>
      <x:c r="I185" s="25"/>
      <x:c r="J185" s="25"/>
      <x:c r="K185" s="30"/>
      <x:c r="L185" s="30"/>
    </x:row>
    <x:row r="186">
      <x:c r="A186" s="25"/>
      <x:c r="B186" s="25"/>
      <x:c r="C186" s="25"/>
      <x:c r="D186" s="25"/>
      <x:c r="E186" s="25"/>
      <x:c r="F186" s="34"/>
      <x:c r="G186" s="34"/>
      <x:c r="H186" s="25"/>
      <x:c r="I186" s="25"/>
      <x:c r="J186" s="25"/>
      <x:c r="K186" s="30"/>
      <x:c r="L186" s="30"/>
    </x:row>
    <x:row r="187">
      <x:c r="A187" s="25"/>
      <x:c r="B187" s="25"/>
      <x:c r="C187" s="25"/>
      <x:c r="D187" s="25"/>
      <x:c r="E187" s="25"/>
      <x:c r="F187" s="34"/>
      <x:c r="G187" s="34"/>
      <x:c r="H187" s="25"/>
      <x:c r="I187" s="25"/>
      <x:c r="J187" s="25"/>
      <x:c r="K187" s="30"/>
      <x:c r="L187" s="30"/>
    </x:row>
    <x:row r="188">
      <x:c r="A188" s="25"/>
      <x:c r="B188" s="25"/>
      <x:c r="C188" s="25"/>
      <x:c r="D188" s="25"/>
      <x:c r="E188" s="25"/>
      <x:c r="F188" s="34"/>
      <x:c r="G188" s="34"/>
      <x:c r="H188" s="25"/>
      <x:c r="I188" s="25"/>
      <x:c r="J188" s="25"/>
      <x:c r="K188" s="30"/>
      <x:c r="L188" s="30"/>
    </x:row>
    <x:row r="189">
      <x:c r="A189" s="25"/>
      <x:c r="B189" s="25"/>
      <x:c r="C189" s="25"/>
      <x:c r="D189" s="25"/>
      <x:c r="E189" s="25"/>
      <x:c r="F189" s="34"/>
      <x:c r="G189" s="34"/>
      <x:c r="H189" s="25"/>
      <x:c r="I189" s="25"/>
      <x:c r="J189" s="25"/>
      <x:c r="K189" s="30"/>
      <x:c r="L189" s="30"/>
    </x:row>
    <x:row r="190">
      <x:c r="A190" s="25"/>
      <x:c r="B190" s="25"/>
      <x:c r="C190" s="25"/>
      <x:c r="D190" s="25"/>
      <x:c r="E190" s="25"/>
      <x:c r="F190" s="34"/>
      <x:c r="G190" s="34"/>
      <x:c r="H190" s="25"/>
      <x:c r="I190" s="25"/>
      <x:c r="J190" s="25"/>
      <x:c r="K190" s="30"/>
      <x:c r="L190" s="30"/>
    </x:row>
    <x:row r="191">
      <x:c r="A191" s="25"/>
      <x:c r="B191" s="25"/>
      <x:c r="C191" s="25"/>
      <x:c r="D191" s="25"/>
      <x:c r="E191" s="25"/>
      <x:c r="F191" s="34"/>
      <x:c r="G191" s="34"/>
      <x:c r="H191" s="25"/>
      <x:c r="I191" s="25"/>
      <x:c r="J191" s="25"/>
      <x:c r="K191" s="30"/>
      <x:c r="L191" s="30"/>
    </x:row>
    <x:row r="192">
      <x:c r="A192" s="25"/>
      <x:c r="B192" s="25"/>
      <x:c r="C192" s="25"/>
      <x:c r="D192" s="25"/>
      <x:c r="E192" s="25"/>
      <x:c r="F192" s="34"/>
      <x:c r="G192" s="34"/>
      <x:c r="H192" s="25"/>
      <x:c r="I192" s="25"/>
      <x:c r="J192" s="25"/>
      <x:c r="K192" s="30"/>
      <x:c r="L192" s="30"/>
    </x:row>
    <x:row r="193">
      <x:c r="A193" s="25"/>
      <x:c r="B193" s="25"/>
      <x:c r="C193" s="25"/>
      <x:c r="D193" s="25"/>
      <x:c r="E193" s="25"/>
      <x:c r="F193" s="34"/>
      <x:c r="G193" s="34"/>
      <x:c r="H193" s="25"/>
      <x:c r="I193" s="25"/>
      <x:c r="J193" s="25"/>
      <x:c r="K193" s="30"/>
      <x:c r="L193" s="30"/>
    </x:row>
    <x:row r="194">
      <x:c r="A194" s="25"/>
      <x:c r="B194" s="25"/>
      <x:c r="C194" s="25"/>
      <x:c r="D194" s="25"/>
      <x:c r="E194" s="25"/>
      <x:c r="F194" s="34"/>
      <x:c r="G194" s="34"/>
      <x:c r="H194" s="25"/>
      <x:c r="I194" s="25"/>
      <x:c r="J194" s="25"/>
      <x:c r="K194" s="30"/>
      <x:c r="L194" s="30"/>
    </x:row>
    <x:row r="195">
      <x:c r="A195" s="25"/>
      <x:c r="B195" s="25"/>
      <x:c r="C195" s="25"/>
      <x:c r="D195" s="25"/>
      <x:c r="E195" s="25"/>
      <x:c r="F195" s="34"/>
      <x:c r="G195" s="34"/>
      <x:c r="H195" s="25"/>
      <x:c r="I195" s="25"/>
      <x:c r="J195" s="25"/>
      <x:c r="K195" s="30"/>
      <x:c r="L195" s="30"/>
    </x:row>
    <x:row r="196">
      <x:c r="A196" s="25"/>
      <x:c r="B196" s="25"/>
      <x:c r="C196" s="25"/>
      <x:c r="D196" s="25"/>
      <x:c r="E196" s="25"/>
      <x:c r="F196" s="34"/>
      <x:c r="G196" s="34"/>
      <x:c r="H196" s="25"/>
      <x:c r="I196" s="25"/>
      <x:c r="J196" s="25"/>
      <x:c r="K196" s="30"/>
      <x:c r="L196" s="30"/>
    </x:row>
    <x:row r="197">
      <x:c r="A197" s="25"/>
      <x:c r="B197" s="25"/>
      <x:c r="C197" s="25"/>
      <x:c r="D197" s="25"/>
      <x:c r="E197" s="25"/>
      <x:c r="F197" s="34"/>
      <x:c r="G197" s="34"/>
      <x:c r="H197" s="25"/>
      <x:c r="I197" s="25"/>
      <x:c r="J197" s="25"/>
      <x:c r="K197" s="30"/>
      <x:c r="L197" s="30"/>
    </x:row>
    <x:row r="198">
      <x:c r="A198" s="25"/>
      <x:c r="B198" s="25"/>
      <x:c r="C198" s="25"/>
      <x:c r="D198" s="25"/>
      <x:c r="E198" s="25"/>
      <x:c r="F198" s="34"/>
      <x:c r="G198" s="34"/>
      <x:c r="H198" s="25"/>
      <x:c r="I198" s="25"/>
      <x:c r="J198" s="25"/>
      <x:c r="K198" s="30"/>
      <x:c r="L198" s="30"/>
    </x:row>
    <x:row r="199">
      <x:c r="A199" s="25"/>
      <x:c r="B199" s="25"/>
      <x:c r="C199" s="25"/>
      <x:c r="D199" s="25"/>
      <x:c r="E199" s="25"/>
      <x:c r="F199" s="34"/>
      <x:c r="G199" s="34"/>
      <x:c r="H199" s="25"/>
      <x:c r="I199" s="25"/>
      <x:c r="J199" s="25"/>
      <x:c r="K199" s="30"/>
      <x:c r="L199" s="30"/>
    </x:row>
    <x:row r="200">
      <x:c r="A200" s="25"/>
      <x:c r="B200" s="25"/>
      <x:c r="C200" s="25"/>
      <x:c r="D200" s="25"/>
      <x:c r="E200" s="25"/>
      <x:c r="F200" s="34"/>
      <x:c r="G200" s="34"/>
      <x:c r="H200" s="25"/>
      <x:c r="I200" s="25"/>
      <x:c r="J200" s="25"/>
      <x:c r="K200" s="30"/>
      <x:c r="L200" s="30"/>
    </x:row>
    <x:row r="201">
      <x:c r="A201" s="25"/>
      <x:c r="B201" s="25"/>
      <x:c r="C201" s="25"/>
      <x:c r="D201" s="25"/>
      <x:c r="E201" s="25"/>
      <x:c r="F201" s="34"/>
      <x:c r="G201" s="34"/>
      <x:c r="H201" s="25"/>
      <x:c r="I201" s="25"/>
      <x:c r="J201" s="25"/>
      <x:c r="K201" s="30"/>
      <x:c r="L201" s="30"/>
    </x:row>
    <x:row r="202">
      <x:c r="A202" s="25"/>
      <x:c r="B202" s="25"/>
      <x:c r="C202" s="25"/>
      <x:c r="D202" s="25"/>
      <x:c r="E202" s="25"/>
      <x:c r="F202" s="34"/>
      <x:c r="G202" s="34"/>
      <x:c r="H202" s="25"/>
      <x:c r="I202" s="25"/>
      <x:c r="J202" s="25"/>
      <x:c r="K202" s="30"/>
      <x:c r="L202" s="30"/>
    </x:row>
    <x:row r="203">
      <x:c r="A203" s="25"/>
      <x:c r="B203" s="25"/>
      <x:c r="C203" s="25"/>
      <x:c r="D203" s="25"/>
      <x:c r="E203" s="25"/>
      <x:c r="F203" s="34"/>
      <x:c r="G203" s="34"/>
      <x:c r="H203" s="25"/>
      <x:c r="I203" s="25"/>
      <x:c r="J203" s="25"/>
      <x:c r="K203" s="30"/>
      <x:c r="L203" s="30"/>
    </x:row>
    <x:row r="204">
      <x:c r="A204" s="25"/>
      <x:c r="B204" s="25"/>
      <x:c r="C204" s="25"/>
      <x:c r="D204" s="25"/>
      <x:c r="E204" s="25"/>
      <x:c r="F204" s="34"/>
      <x:c r="G204" s="34"/>
      <x:c r="H204" s="25"/>
      <x:c r="I204" s="25"/>
      <x:c r="J204" s="25"/>
      <x:c r="K204" s="30"/>
      <x:c r="L204" s="30"/>
    </x:row>
  </x:sheetData>
  <x:mergeCells>
    <x:mergeCell ref="A1:L1"/>
    <x:mergeCell ref="A2:L2"/>
  </x:mergeCells>
  <x:dataValidations count="1">
    <x:dataValidation type="list" sqref="D5:D204">
      <x:formula1>"Approved,Pending,Blocked"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3B8C8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2" hidden="0" customWidth="1"/>
    <x:col min="3" max="3" width="14" hidden="0" customWidth="1"/>
    <x:col min="4" max="4" width="14" hidden="0" customWidth="1"/>
    <x:col min="5" max="5" width="14" hidden="0" customWidth="1"/>
    <x:col min="6" max="6" width="18" hidden="0" customWidth="1"/>
    <x:col min="7" max="7" width="18" hidden="0" customWidth="1"/>
    <x:col min="8" max="8" width="13" hidden="0" customWidth="1"/>
    <x:col min="9" max="9" width="16" hidden="0" customWidth="1"/>
    <x:col min="10" max="10" width="18" hidden="0" customWidth="1"/>
    <x:col min="11" max="11" width="18" hidden="0" customWidth="1"/>
    <x:col min="12" max="12" width="44" hidden="0" customWidth="1"/>
  </x:cols>
  <x:sheetData>
    <x:row r="1" ht="34" customHeight="1">
      <x:c r="A1" s="31" t="str">
        <x:v>Corporate Gift Country &amp; Category Eligibility Register 2027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</x:row>
    <x:row r="2" ht="23" customHeight="1">
      <x:c r="A2" s="32" t="str">
        <x:v>Version 4.0 · 2026-10-21 · Blank operating template with illustrative rows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</x:row>
    <x:row r="4" ht="30" customHeight="1">
      <x:c r="A4" s="27" t="str">
        <x:v>SKU ID</x:v>
      </x:c>
      <x:c r="B4" s="27" t="str">
        <x:v>Market ID</x:v>
      </x:c>
      <x:c r="C4" s="27" t="str">
        <x:v>Category ID</x:v>
      </x:c>
      <x:c r="D4" s="27" t="str">
        <x:v>Availability</x:v>
      </x:c>
      <x:c r="E4" s="27" t="str">
        <x:v>Shipping</x:v>
      </x:c>
      <x:c r="F4" s="27" t="str">
        <x:v>Company / local review</x:v>
      </x:c>
      <x:c r="G4" s="27" t="str">
        <x:v>Rule ID</x:v>
      </x:c>
      <x:c r="H4" s="27" t="str">
        <x:v>Next review</x:v>
      </x:c>
      <x:c r="I4" s="27" t="str">
        <x:v>Final decision</x:v>
      </x:c>
      <x:c r="J4" s="27" t="str">
        <x:v>Review flag</x:v>
      </x:c>
      <x:c r="K4" s="27" t="str">
        <x:v>Substitution gate</x:v>
      </x:c>
      <x:c r="L4" s="27" t="str">
        <x:v>Evidence URL</x:v>
      </x:c>
    </x:row>
    <x:row r="5">
      <x:c r="A5" s="25" t="str">
        <x:v>SKU-FOOD-01</x:v>
      </x:c>
      <x:c r="B5" s="25" t="str">
        <x:v>US</x:v>
      </x:c>
      <x:c r="C5" s="25" t="str">
        <x:v>FOOD</x:v>
      </x:c>
      <x:c r="D5" s="25" t="str">
        <x:v>Approved</x:v>
      </x:c>
      <x:c r="E5" s="25" t="str">
        <x:v>Pending</x:v>
      </x:c>
      <x:c r="F5" s="25" t="str">
        <x:v>Pending</x:v>
      </x:c>
      <x:c r="G5" s="25" t="str">
        <x:v>R-US-FOOD</x:v>
      </x:c>
      <x:c r="H5" s="34" t="d">
        <x:v>2027-01-21T00:00:00.000Z</x:v>
      </x:c>
      <x:c r="I5" s="25" t="str">
        <x:f>IF(A5="","",IF(OR(D5="Blocked",E5="Blocked",F5="Blocked",COUNTIFS('Rules'!$A$5:$A$204,G5,'Rules'!$D$5:$D$204,"Blocked")&gt;0,COUNTIFS('Markets'!$A$5:$A$104,B5,'Markets'!$H$5:$H$104,"Blocked")&gt;0),"Blocked",IF(AND(D5="Approved",E5="Approved",F5="Approved",H5&lt;&gt;"",H5&gt;=TODAY(),L5&lt;&gt;"",COUNTIFS('Rules'!$A$5:$A$204,G5,'Rules'!$B$5:$B$204,B5,'Rules'!$C$5:$C$204,C5,'Rules'!$D$5:$D$204,"Approved",'Rules'!$E$5:$E$204,"&lt;&gt;",'Rules'!$F$5:$F$204,"&lt;="&amp;TODAY(),'Rules'!$G$5:$G$204,"&gt;="&amp;TODAY(),'Rules'!$H$5:$H$204,"&lt;&gt;")&gt;0,COUNTIFS('Markets'!$A$5:$A$104,B5,'Markets'!$E$5:$E$104,"&lt;&gt;",'Markets'!$G$5:$G$104,"&gt;="&amp;TODAY(),'Markets'!$H$5:$H$104,"Approved",'Markets'!$I$5:$I$104,"&lt;&gt;")&gt;0,COUNTIFS('Categories'!$A$5:$A$104,C5,'Categories'!$E$5:$E$104,"&lt;&gt;")&gt;0),"Approved","Pending")))</x:f>
        <x:v>Pending</x:v>
      </x:c>
      <x:c r="J5" s="25" t="str">
        <x:f>IF(A5="","",IF(OR(H5="",COUNTIFS('Rules'!$A$5:$A$204,G5,'Rules'!$F$5:$F$204,"&lt;&gt;",'Rules'!$G$5:$G$204,"&lt;&gt;")=0),"Missing review date",IF(OR(H5&lt;TODAY(),COUNTIFS('Rules'!$A$5:$A$204,G5,'Rules'!$F$5:$F$204,"&lt;="&amp;TODAY(),'Rules'!$G$5:$G$204,"&gt;="&amp;TODAY(),'Rules'!$E$5:$E$204,"&lt;&gt;",'Rules'!$H$5:$H$204,"&lt;&gt;")=0,COUNTIFS('Markets'!$A$5:$A$104,B5,'Markets'!$G$5:$G$104,"&gt;="&amp;TODAY(),'Markets'!$E$5:$E$104,"&lt;&gt;",'Markets'!$I$5:$I$104,"&lt;&gt;")=0),"Review due","Current")))</x:f>
        <x:v>Current</x:v>
      </x:c>
      <x:c r="K5" s="25" t="str">
        <x:f>IF(A5="","",IF(I5="Approved","Ready",IF(COUNTIFS('Substitutions'!$B$5:$B$204,B5,'Substitutions'!$C$5:$C$204,C5,'Substitutions'!$D$5:$D$204,A5,'Substitutions'!$F$5:$F$204,"Approved",'Substitutions'!$H$5:$H$204,"&lt;="&amp;TODAY(),'Substitutions'!$I$5:$I$204,"&gt;="&amp;TODAY(),'Substitutions'!$J$5:$J$204,"&lt;&gt;")&gt;0,"Ready","Action required")))</x:f>
        <x:v>Action required</x:v>
      </x:c>
      <x:c r="L5" s="25"/>
    </x:row>
    <x:row r="6">
      <x:c r="A6" s="25" t="str">
        <x:v>SKU-FOOD-01</x:v>
      </x:c>
      <x:c r="B6" s="25" t="str">
        <x:v>TW</x:v>
      </x:c>
      <x:c r="C6" s="25" t="str">
        <x:v>FOOD</x:v>
      </x:c>
      <x:c r="D6" s="25" t="str">
        <x:v>Approved</x:v>
      </x:c>
      <x:c r="E6" s="25" t="str">
        <x:v>Pending</x:v>
      </x:c>
      <x:c r="F6" s="25" t="str">
        <x:v>Pending</x:v>
      </x:c>
      <x:c r="G6" s="25" t="str">
        <x:v>R-TW-FOOD</x:v>
      </x:c>
      <x:c r="H6" s="34" t="d">
        <x:v>2027-01-21T00:00:00.000Z</x:v>
      </x:c>
      <x:c r="I6" s="25" t="str">
        <x:f>IF(A6="","",IF(OR(D6="Blocked",E6="Blocked",F6="Blocked",COUNTIFS('Rules'!$A$5:$A$204,G6,'Rules'!$D$5:$D$204,"Blocked")&gt;0,COUNTIFS('Markets'!$A$5:$A$104,B6,'Markets'!$H$5:$H$104,"Blocked")&gt;0),"Blocked",IF(AND(D6="Approved",E6="Approved",F6="Approved",H6&lt;&gt;"",H6&gt;=TODAY(),L6&lt;&gt;"",COUNTIFS('Rules'!$A$5:$A$204,G6,'Rules'!$B$5:$B$204,B6,'Rules'!$C$5:$C$204,C6,'Rules'!$D$5:$D$204,"Approved",'Rules'!$E$5:$E$204,"&lt;&gt;",'Rules'!$F$5:$F$204,"&lt;="&amp;TODAY(),'Rules'!$G$5:$G$204,"&gt;="&amp;TODAY(),'Rules'!$H$5:$H$204,"&lt;&gt;")&gt;0,COUNTIFS('Markets'!$A$5:$A$104,B6,'Markets'!$E$5:$E$104,"&lt;&gt;",'Markets'!$G$5:$G$104,"&gt;="&amp;TODAY(),'Markets'!$H$5:$H$104,"Approved",'Markets'!$I$5:$I$104,"&lt;&gt;")&gt;0,COUNTIFS('Categories'!$A$5:$A$104,C6,'Categories'!$E$5:$E$104,"&lt;&gt;")&gt;0),"Approved","Pending")))</x:f>
        <x:v>Pending</x:v>
      </x:c>
      <x:c r="J6" s="25" t="str">
        <x:f>IF(A6="","",IF(OR(H6="",COUNTIFS('Rules'!$A$5:$A$204,G6,'Rules'!$F$5:$F$204,"&lt;&gt;",'Rules'!$G$5:$G$204,"&lt;&gt;")=0),"Missing review date",IF(OR(H6&lt;TODAY(),COUNTIFS('Rules'!$A$5:$A$204,G6,'Rules'!$F$5:$F$204,"&lt;="&amp;TODAY(),'Rules'!$G$5:$G$204,"&gt;="&amp;TODAY(),'Rules'!$E$5:$E$204,"&lt;&gt;",'Rules'!$H$5:$H$204,"&lt;&gt;")=0,COUNTIFS('Markets'!$A$5:$A$104,B6,'Markets'!$G$5:$G$104,"&gt;="&amp;TODAY(),'Markets'!$E$5:$E$104,"&lt;&gt;",'Markets'!$I$5:$I$104,"&lt;&gt;")=0),"Review due","Current")))</x:f>
        <x:v>Current</x:v>
      </x:c>
      <x:c r="K6" s="25" t="str">
        <x:f>IF(A6="","",IF(I6="Approved","Ready",IF(COUNTIFS('Substitutions'!$B$5:$B$204,B6,'Substitutions'!$C$5:$C$204,C6,'Substitutions'!$D$5:$D$204,A6,'Substitutions'!$F$5:$F$204,"Approved",'Substitutions'!$H$5:$H$204,"&lt;="&amp;TODAY(),'Substitutions'!$I$5:$I$204,"&gt;="&amp;TODAY(),'Substitutions'!$J$5:$J$204,"&lt;&gt;")&gt;0,"Ready","Action required")))</x:f>
        <x:v>Action required</x:v>
      </x:c>
      <x:c r="L6" s="25"/>
    </x:row>
    <x:row r="7">
      <x:c r="A7" s="25" t="str">
        <x:v>SKU-FOOD-01</x:v>
      </x:c>
      <x:c r="B7" s="25" t="str">
        <x:v>JP</x:v>
      </x:c>
      <x:c r="C7" s="25" t="str">
        <x:v>FOOD</x:v>
      </x:c>
      <x:c r="D7" s="25" t="str">
        <x:v>Approved</x:v>
      </x:c>
      <x:c r="E7" s="25" t="str">
        <x:v>Pending</x:v>
      </x:c>
      <x:c r="F7" s="25" t="str">
        <x:v>Pending</x:v>
      </x:c>
      <x:c r="G7" s="25" t="str">
        <x:v>R-JP-FOOD</x:v>
      </x:c>
      <x:c r="H7" s="34" t="d">
        <x:v>2027-01-21T00:00:00.000Z</x:v>
      </x:c>
      <x:c r="I7" s="25" t="str">
        <x:f>IF(A7="","",IF(OR(D7="Blocked",E7="Blocked",F7="Blocked",COUNTIFS('Rules'!$A$5:$A$204,G7,'Rules'!$D$5:$D$204,"Blocked")&gt;0,COUNTIFS('Markets'!$A$5:$A$104,B7,'Markets'!$H$5:$H$104,"Blocked")&gt;0),"Blocked",IF(AND(D7="Approved",E7="Approved",F7="Approved",H7&lt;&gt;"",H7&gt;=TODAY(),L7&lt;&gt;"",COUNTIFS('Rules'!$A$5:$A$204,G7,'Rules'!$B$5:$B$204,B7,'Rules'!$C$5:$C$204,C7,'Rules'!$D$5:$D$204,"Approved",'Rules'!$E$5:$E$204,"&lt;&gt;",'Rules'!$F$5:$F$204,"&lt;="&amp;TODAY(),'Rules'!$G$5:$G$204,"&gt;="&amp;TODAY(),'Rules'!$H$5:$H$204,"&lt;&gt;")&gt;0,COUNTIFS('Markets'!$A$5:$A$104,B7,'Markets'!$E$5:$E$104,"&lt;&gt;",'Markets'!$G$5:$G$104,"&gt;="&amp;TODAY(),'Markets'!$H$5:$H$104,"Approved",'Markets'!$I$5:$I$104,"&lt;&gt;")&gt;0,COUNTIFS('Categories'!$A$5:$A$104,C7,'Categories'!$E$5:$E$104,"&lt;&gt;")&gt;0),"Approved","Pending")))</x:f>
        <x:v>Pending</x:v>
      </x:c>
      <x:c r="J7" s="25" t="str">
        <x:f>IF(A7="","",IF(OR(H7="",COUNTIFS('Rules'!$A$5:$A$204,G7,'Rules'!$F$5:$F$204,"&lt;&gt;",'Rules'!$G$5:$G$204,"&lt;&gt;")=0),"Missing review date",IF(OR(H7&lt;TODAY(),COUNTIFS('Rules'!$A$5:$A$204,G7,'Rules'!$F$5:$F$204,"&lt;="&amp;TODAY(),'Rules'!$G$5:$G$204,"&gt;="&amp;TODAY(),'Rules'!$E$5:$E$204,"&lt;&gt;",'Rules'!$H$5:$H$204,"&lt;&gt;")=0,COUNTIFS('Markets'!$A$5:$A$104,B7,'Markets'!$G$5:$G$104,"&gt;="&amp;TODAY(),'Markets'!$E$5:$E$104,"&lt;&gt;",'Markets'!$I$5:$I$104,"&lt;&gt;")=0),"Review due","Current")))</x:f>
        <x:v>Current</x:v>
      </x:c>
      <x:c r="K7" s="25" t="str">
        <x:f>IF(A7="","",IF(I7="Approved","Ready",IF(COUNTIFS('Substitutions'!$B$5:$B$204,B7,'Substitutions'!$C$5:$C$204,C7,'Substitutions'!$D$5:$D$204,A7,'Substitutions'!$F$5:$F$204,"Approved",'Substitutions'!$H$5:$H$204,"&lt;="&amp;TODAY(),'Substitutions'!$I$5:$I$204,"&gt;="&amp;TODAY(),'Substitutions'!$J$5:$J$204,"&lt;&gt;")&gt;0,"Ready","Action required")))</x:f>
        <x:v>Action required</x:v>
      </x:c>
      <x:c r="L7" s="25"/>
    </x:row>
    <x:row r="8">
      <x:c r="A8" s="25"/>
      <x:c r="B8" s="25"/>
      <x:c r="C8" s="25"/>
      <x:c r="D8" s="25"/>
      <x:c r="E8" s="25"/>
      <x:c r="F8" s="25"/>
      <x:c r="G8" s="25"/>
      <x:c r="H8" s="34"/>
      <x:c r="I8" s="25" t="str">
        <x:f>IF(A8="","",IF(OR(D8="Blocked",E8="Blocked",F8="Blocked",COUNTIFS('Rules'!$A$5:$A$204,G8,'Rules'!$D$5:$D$204,"Blocked")&gt;0,COUNTIFS('Markets'!$A$5:$A$104,B8,'Markets'!$H$5:$H$104,"Blocked")&gt;0),"Blocked",IF(AND(D8="Approved",E8="Approved",F8="Approved",H8&lt;&gt;"",H8&gt;=TODAY(),L8&lt;&gt;"",COUNTIFS('Rules'!$A$5:$A$204,G8,'Rules'!$B$5:$B$204,B8,'Rules'!$C$5:$C$204,C8,'Rules'!$D$5:$D$204,"Approved",'Rules'!$E$5:$E$204,"&lt;&gt;",'Rules'!$F$5:$F$204,"&lt;="&amp;TODAY(),'Rules'!$G$5:$G$204,"&gt;="&amp;TODAY(),'Rules'!$H$5:$H$204,"&lt;&gt;")&gt;0,COUNTIFS('Markets'!$A$5:$A$104,B8,'Markets'!$E$5:$E$104,"&lt;&gt;",'Markets'!$G$5:$G$104,"&gt;="&amp;TODAY(),'Markets'!$H$5:$H$104,"Approved",'Markets'!$I$5:$I$104,"&lt;&gt;")&gt;0,COUNTIFS('Categories'!$A$5:$A$104,C8,'Categories'!$E$5:$E$104,"&lt;&gt;")&gt;0),"Approved","Pending")))</x:f>
      </x:c>
      <x:c r="J8" s="25" t="str">
        <x:f>IF(A8="","",IF(OR(H8="",COUNTIFS('Rules'!$A$5:$A$204,G8,'Rules'!$F$5:$F$204,"&lt;&gt;",'Rules'!$G$5:$G$204,"&lt;&gt;")=0),"Missing review date",IF(OR(H8&lt;TODAY(),COUNTIFS('Rules'!$A$5:$A$204,G8,'Rules'!$F$5:$F$204,"&lt;="&amp;TODAY(),'Rules'!$G$5:$G$204,"&gt;="&amp;TODAY(),'Rules'!$E$5:$E$204,"&lt;&gt;",'Rules'!$H$5:$H$204,"&lt;&gt;")=0,COUNTIFS('Markets'!$A$5:$A$104,B8,'Markets'!$G$5:$G$104,"&gt;="&amp;TODAY(),'Markets'!$E$5:$E$104,"&lt;&gt;",'Markets'!$I$5:$I$104,"&lt;&gt;")=0),"Review due","Current")))</x:f>
      </x:c>
      <x:c r="K8" s="25" t="str">
        <x:f>IF(A8="","",IF(I8="Approved","Ready",IF(COUNTIFS('Substitutions'!$B$5:$B$204,B8,'Substitutions'!$C$5:$C$204,C8,'Substitutions'!$D$5:$D$204,A8,'Substitutions'!$F$5:$F$204,"Approved",'Substitutions'!$H$5:$H$204,"&lt;="&amp;TODAY(),'Substitutions'!$I$5:$I$204,"&gt;="&amp;TODAY(),'Substitutions'!$J$5:$J$204,"&lt;&gt;")&gt;0,"Ready","Action required")))</x:f>
      </x:c>
      <x:c r="L8" s="25"/>
    </x:row>
    <x:row r="9">
      <x:c r="A9" s="25"/>
      <x:c r="B9" s="25"/>
      <x:c r="C9" s="25"/>
      <x:c r="D9" s="25"/>
      <x:c r="E9" s="25"/>
      <x:c r="F9" s="25"/>
      <x:c r="G9" s="25"/>
      <x:c r="H9" s="34"/>
      <x:c r="I9" s="25" t="str">
        <x:f>IF(A9="","",IF(OR(D9="Blocked",E9="Blocked",F9="Blocked",COUNTIFS('Rules'!$A$5:$A$204,G9,'Rules'!$D$5:$D$204,"Blocked")&gt;0,COUNTIFS('Markets'!$A$5:$A$104,B9,'Markets'!$H$5:$H$104,"Blocked")&gt;0),"Blocked",IF(AND(D9="Approved",E9="Approved",F9="Approved",H9&lt;&gt;"",H9&gt;=TODAY(),L9&lt;&gt;"",COUNTIFS('Rules'!$A$5:$A$204,G9,'Rules'!$B$5:$B$204,B9,'Rules'!$C$5:$C$204,C9,'Rules'!$D$5:$D$204,"Approved",'Rules'!$E$5:$E$204,"&lt;&gt;",'Rules'!$F$5:$F$204,"&lt;="&amp;TODAY(),'Rules'!$G$5:$G$204,"&gt;="&amp;TODAY(),'Rules'!$H$5:$H$204,"&lt;&gt;")&gt;0,COUNTIFS('Markets'!$A$5:$A$104,B9,'Markets'!$E$5:$E$104,"&lt;&gt;",'Markets'!$G$5:$G$104,"&gt;="&amp;TODAY(),'Markets'!$H$5:$H$104,"Approved",'Markets'!$I$5:$I$104,"&lt;&gt;")&gt;0,COUNTIFS('Categories'!$A$5:$A$104,C9,'Categories'!$E$5:$E$104,"&lt;&gt;")&gt;0),"Approved","Pending")))</x:f>
      </x:c>
      <x:c r="J9" s="25" t="str">
        <x:f>IF(A9="","",IF(OR(H9="",COUNTIFS('Rules'!$A$5:$A$204,G9,'Rules'!$F$5:$F$204,"&lt;&gt;",'Rules'!$G$5:$G$204,"&lt;&gt;")=0),"Missing review date",IF(OR(H9&lt;TODAY(),COUNTIFS('Rules'!$A$5:$A$204,G9,'Rules'!$F$5:$F$204,"&lt;="&amp;TODAY(),'Rules'!$G$5:$G$204,"&gt;="&amp;TODAY(),'Rules'!$E$5:$E$204,"&lt;&gt;",'Rules'!$H$5:$H$204,"&lt;&gt;")=0,COUNTIFS('Markets'!$A$5:$A$104,B9,'Markets'!$G$5:$G$104,"&gt;="&amp;TODAY(),'Markets'!$E$5:$E$104,"&lt;&gt;",'Markets'!$I$5:$I$104,"&lt;&gt;")=0),"Review due","Current")))</x:f>
      </x:c>
      <x:c r="K9" s="25" t="str">
        <x:f>IF(A9="","",IF(I9="Approved","Ready",IF(COUNTIFS('Substitutions'!$B$5:$B$204,B9,'Substitutions'!$C$5:$C$204,C9,'Substitutions'!$D$5:$D$204,A9,'Substitutions'!$F$5:$F$204,"Approved",'Substitutions'!$H$5:$H$204,"&lt;="&amp;TODAY(),'Substitutions'!$I$5:$I$204,"&gt;="&amp;TODAY(),'Substitutions'!$J$5:$J$204,"&lt;&gt;")&gt;0,"Ready","Action required")))</x:f>
      </x:c>
      <x:c r="L9" s="25"/>
    </x:row>
    <x:row r="10">
      <x:c r="A10" s="25"/>
      <x:c r="B10" s="25"/>
      <x:c r="C10" s="25"/>
      <x:c r="D10" s="25"/>
      <x:c r="E10" s="25"/>
      <x:c r="F10" s="25"/>
      <x:c r="G10" s="25"/>
      <x:c r="H10" s="34"/>
      <x:c r="I10" s="25" t="str">
        <x:f>IF(A10="","",IF(OR(D10="Blocked",E10="Blocked",F10="Blocked",COUNTIFS('Rules'!$A$5:$A$204,G10,'Rules'!$D$5:$D$204,"Blocked")&gt;0,COUNTIFS('Markets'!$A$5:$A$104,B10,'Markets'!$H$5:$H$104,"Blocked")&gt;0),"Blocked",IF(AND(D10="Approved",E10="Approved",F10="Approved",H10&lt;&gt;"",H10&gt;=TODAY(),L10&lt;&gt;"",COUNTIFS('Rules'!$A$5:$A$204,G10,'Rules'!$B$5:$B$204,B10,'Rules'!$C$5:$C$204,C10,'Rules'!$D$5:$D$204,"Approved",'Rules'!$E$5:$E$204,"&lt;&gt;",'Rules'!$F$5:$F$204,"&lt;="&amp;TODAY(),'Rules'!$G$5:$G$204,"&gt;="&amp;TODAY(),'Rules'!$H$5:$H$204,"&lt;&gt;")&gt;0,COUNTIFS('Markets'!$A$5:$A$104,B10,'Markets'!$E$5:$E$104,"&lt;&gt;",'Markets'!$G$5:$G$104,"&gt;="&amp;TODAY(),'Markets'!$H$5:$H$104,"Approved",'Markets'!$I$5:$I$104,"&lt;&gt;")&gt;0,COUNTIFS('Categories'!$A$5:$A$104,C10,'Categories'!$E$5:$E$104,"&lt;&gt;")&gt;0),"Approved","Pending")))</x:f>
      </x:c>
      <x:c r="J10" s="25" t="str">
        <x:f>IF(A10="","",IF(OR(H10="",COUNTIFS('Rules'!$A$5:$A$204,G10,'Rules'!$F$5:$F$204,"&lt;&gt;",'Rules'!$G$5:$G$204,"&lt;&gt;")=0),"Missing review date",IF(OR(H10&lt;TODAY(),COUNTIFS('Rules'!$A$5:$A$204,G10,'Rules'!$F$5:$F$204,"&lt;="&amp;TODAY(),'Rules'!$G$5:$G$204,"&gt;="&amp;TODAY(),'Rules'!$E$5:$E$204,"&lt;&gt;",'Rules'!$H$5:$H$204,"&lt;&gt;")=0,COUNTIFS('Markets'!$A$5:$A$104,B10,'Markets'!$G$5:$G$104,"&gt;="&amp;TODAY(),'Markets'!$E$5:$E$104,"&lt;&gt;",'Markets'!$I$5:$I$104,"&lt;&gt;")=0),"Review due","Current")))</x:f>
      </x:c>
      <x:c r="K10" s="25" t="str">
        <x:f>IF(A10="","",IF(I10="Approved","Ready",IF(COUNTIFS('Substitutions'!$B$5:$B$204,B10,'Substitutions'!$C$5:$C$204,C10,'Substitutions'!$D$5:$D$204,A10,'Substitutions'!$F$5:$F$204,"Approved",'Substitutions'!$H$5:$H$204,"&lt;="&amp;TODAY(),'Substitutions'!$I$5:$I$204,"&gt;="&amp;TODAY(),'Substitutions'!$J$5:$J$204,"&lt;&gt;")&gt;0,"Ready","Action required")))</x:f>
      </x:c>
      <x:c r="L10" s="25"/>
    </x:row>
    <x:row r="11">
      <x:c r="A11" s="25"/>
      <x:c r="B11" s="25"/>
      <x:c r="C11" s="25"/>
      <x:c r="D11" s="25"/>
      <x:c r="E11" s="25"/>
      <x:c r="F11" s="25"/>
      <x:c r="G11" s="25"/>
      <x:c r="H11" s="34"/>
      <x:c r="I11" s="25" t="str">
        <x:f>IF(A11="","",IF(OR(D11="Blocked",E11="Blocked",F11="Blocked",COUNTIFS('Rules'!$A$5:$A$204,G11,'Rules'!$D$5:$D$204,"Blocked")&gt;0,COUNTIFS('Markets'!$A$5:$A$104,B11,'Markets'!$H$5:$H$104,"Blocked")&gt;0),"Blocked",IF(AND(D11="Approved",E11="Approved",F11="Approved",H11&lt;&gt;"",H11&gt;=TODAY(),L11&lt;&gt;"",COUNTIFS('Rules'!$A$5:$A$204,G11,'Rules'!$B$5:$B$204,B11,'Rules'!$C$5:$C$204,C11,'Rules'!$D$5:$D$204,"Approved",'Rules'!$E$5:$E$204,"&lt;&gt;",'Rules'!$F$5:$F$204,"&lt;="&amp;TODAY(),'Rules'!$G$5:$G$204,"&gt;="&amp;TODAY(),'Rules'!$H$5:$H$204,"&lt;&gt;")&gt;0,COUNTIFS('Markets'!$A$5:$A$104,B11,'Markets'!$E$5:$E$104,"&lt;&gt;",'Markets'!$G$5:$G$104,"&gt;="&amp;TODAY(),'Markets'!$H$5:$H$104,"Approved",'Markets'!$I$5:$I$104,"&lt;&gt;")&gt;0,COUNTIFS('Categories'!$A$5:$A$104,C11,'Categories'!$E$5:$E$104,"&lt;&gt;")&gt;0),"Approved","Pending")))</x:f>
      </x:c>
      <x:c r="J11" s="25" t="str">
        <x:f>IF(A11="","",IF(OR(H11="",COUNTIFS('Rules'!$A$5:$A$204,G11,'Rules'!$F$5:$F$204,"&lt;&gt;",'Rules'!$G$5:$G$204,"&lt;&gt;")=0),"Missing review date",IF(OR(H11&lt;TODAY(),COUNTIFS('Rules'!$A$5:$A$204,G11,'Rules'!$F$5:$F$204,"&lt;="&amp;TODAY(),'Rules'!$G$5:$G$204,"&gt;="&amp;TODAY(),'Rules'!$E$5:$E$204,"&lt;&gt;",'Rules'!$H$5:$H$204,"&lt;&gt;")=0,COUNTIFS('Markets'!$A$5:$A$104,B11,'Markets'!$G$5:$G$104,"&gt;="&amp;TODAY(),'Markets'!$E$5:$E$104,"&lt;&gt;",'Markets'!$I$5:$I$104,"&lt;&gt;")=0),"Review due","Current")))</x:f>
      </x:c>
      <x:c r="K11" s="25" t="str">
        <x:f>IF(A11="","",IF(I11="Approved","Ready",IF(COUNTIFS('Substitutions'!$B$5:$B$204,B11,'Substitutions'!$C$5:$C$204,C11,'Substitutions'!$D$5:$D$204,A11,'Substitutions'!$F$5:$F$204,"Approved",'Substitutions'!$H$5:$H$204,"&lt;="&amp;TODAY(),'Substitutions'!$I$5:$I$204,"&gt;="&amp;TODAY(),'Substitutions'!$J$5:$J$204,"&lt;&gt;")&gt;0,"Ready","Action required")))</x:f>
      </x:c>
      <x:c r="L11" s="25"/>
    </x:row>
    <x:row r="12">
      <x:c r="A12" s="25"/>
      <x:c r="B12" s="25"/>
      <x:c r="C12" s="25"/>
      <x:c r="D12" s="25"/>
      <x:c r="E12" s="25"/>
      <x:c r="F12" s="25"/>
      <x:c r="G12" s="25"/>
      <x:c r="H12" s="34"/>
      <x:c r="I12" s="25" t="str">
        <x:f>IF(A12="","",IF(OR(D12="Blocked",E12="Blocked",F12="Blocked",COUNTIFS('Rules'!$A$5:$A$204,G12,'Rules'!$D$5:$D$204,"Blocked")&gt;0,COUNTIFS('Markets'!$A$5:$A$104,B12,'Markets'!$H$5:$H$104,"Blocked")&gt;0),"Blocked",IF(AND(D12="Approved",E12="Approved",F12="Approved",H12&lt;&gt;"",H12&gt;=TODAY(),L12&lt;&gt;"",COUNTIFS('Rules'!$A$5:$A$204,G12,'Rules'!$B$5:$B$204,B12,'Rules'!$C$5:$C$204,C12,'Rules'!$D$5:$D$204,"Approved",'Rules'!$E$5:$E$204,"&lt;&gt;",'Rules'!$F$5:$F$204,"&lt;="&amp;TODAY(),'Rules'!$G$5:$G$204,"&gt;="&amp;TODAY(),'Rules'!$H$5:$H$204,"&lt;&gt;")&gt;0,COUNTIFS('Markets'!$A$5:$A$104,B12,'Markets'!$E$5:$E$104,"&lt;&gt;",'Markets'!$G$5:$G$104,"&gt;="&amp;TODAY(),'Markets'!$H$5:$H$104,"Approved",'Markets'!$I$5:$I$104,"&lt;&gt;")&gt;0,COUNTIFS('Categories'!$A$5:$A$104,C12,'Categories'!$E$5:$E$104,"&lt;&gt;")&gt;0),"Approved","Pending")))</x:f>
      </x:c>
      <x:c r="J12" s="25" t="str">
        <x:f>IF(A12="","",IF(OR(H12="",COUNTIFS('Rules'!$A$5:$A$204,G12,'Rules'!$F$5:$F$204,"&lt;&gt;",'Rules'!$G$5:$G$204,"&lt;&gt;")=0),"Missing review date",IF(OR(H12&lt;TODAY(),COUNTIFS('Rules'!$A$5:$A$204,G12,'Rules'!$F$5:$F$204,"&lt;="&amp;TODAY(),'Rules'!$G$5:$G$204,"&gt;="&amp;TODAY(),'Rules'!$E$5:$E$204,"&lt;&gt;",'Rules'!$H$5:$H$204,"&lt;&gt;")=0,COUNTIFS('Markets'!$A$5:$A$104,B12,'Markets'!$G$5:$G$104,"&gt;="&amp;TODAY(),'Markets'!$E$5:$E$104,"&lt;&gt;",'Markets'!$I$5:$I$104,"&lt;&gt;")=0),"Review due","Current")))</x:f>
      </x:c>
      <x:c r="K12" s="25" t="str">
        <x:f>IF(A12="","",IF(I12="Approved","Ready",IF(COUNTIFS('Substitutions'!$B$5:$B$204,B12,'Substitutions'!$C$5:$C$204,C12,'Substitutions'!$D$5:$D$204,A12,'Substitutions'!$F$5:$F$204,"Approved",'Substitutions'!$H$5:$H$204,"&lt;="&amp;TODAY(),'Substitutions'!$I$5:$I$204,"&gt;="&amp;TODAY(),'Substitutions'!$J$5:$J$204,"&lt;&gt;")&gt;0,"Ready","Action required")))</x:f>
      </x:c>
      <x:c r="L12" s="25"/>
    </x:row>
    <x:row r="13">
      <x:c r="A13" s="25"/>
      <x:c r="B13" s="25"/>
      <x:c r="C13" s="25"/>
      <x:c r="D13" s="25"/>
      <x:c r="E13" s="25"/>
      <x:c r="F13" s="25"/>
      <x:c r="G13" s="25"/>
      <x:c r="H13" s="34"/>
      <x:c r="I13" s="25" t="str">
        <x:f>IF(A13="","",IF(OR(D13="Blocked",E13="Blocked",F13="Blocked",COUNTIFS('Rules'!$A$5:$A$204,G13,'Rules'!$D$5:$D$204,"Blocked")&gt;0,COUNTIFS('Markets'!$A$5:$A$104,B13,'Markets'!$H$5:$H$104,"Blocked")&gt;0),"Blocked",IF(AND(D13="Approved",E13="Approved",F13="Approved",H13&lt;&gt;"",H13&gt;=TODAY(),L13&lt;&gt;"",COUNTIFS('Rules'!$A$5:$A$204,G13,'Rules'!$B$5:$B$204,B13,'Rules'!$C$5:$C$204,C13,'Rules'!$D$5:$D$204,"Approved",'Rules'!$E$5:$E$204,"&lt;&gt;",'Rules'!$F$5:$F$204,"&lt;="&amp;TODAY(),'Rules'!$G$5:$G$204,"&gt;="&amp;TODAY(),'Rules'!$H$5:$H$204,"&lt;&gt;")&gt;0,COUNTIFS('Markets'!$A$5:$A$104,B13,'Markets'!$E$5:$E$104,"&lt;&gt;",'Markets'!$G$5:$G$104,"&gt;="&amp;TODAY(),'Markets'!$H$5:$H$104,"Approved",'Markets'!$I$5:$I$104,"&lt;&gt;")&gt;0,COUNTIFS('Categories'!$A$5:$A$104,C13,'Categories'!$E$5:$E$104,"&lt;&gt;")&gt;0),"Approved","Pending")))</x:f>
      </x:c>
      <x:c r="J13" s="25" t="str">
        <x:f>IF(A13="","",IF(OR(H13="",COUNTIFS('Rules'!$A$5:$A$204,G13,'Rules'!$F$5:$F$204,"&lt;&gt;",'Rules'!$G$5:$G$204,"&lt;&gt;")=0),"Missing review date",IF(OR(H13&lt;TODAY(),COUNTIFS('Rules'!$A$5:$A$204,G13,'Rules'!$F$5:$F$204,"&lt;="&amp;TODAY(),'Rules'!$G$5:$G$204,"&gt;="&amp;TODAY(),'Rules'!$E$5:$E$204,"&lt;&gt;",'Rules'!$H$5:$H$204,"&lt;&gt;")=0,COUNTIFS('Markets'!$A$5:$A$104,B13,'Markets'!$G$5:$G$104,"&gt;="&amp;TODAY(),'Markets'!$E$5:$E$104,"&lt;&gt;",'Markets'!$I$5:$I$104,"&lt;&gt;")=0),"Review due","Current")))</x:f>
      </x:c>
      <x:c r="K13" s="25" t="str">
        <x:f>IF(A13="","",IF(I13="Approved","Ready",IF(COUNTIFS('Substitutions'!$B$5:$B$204,B13,'Substitutions'!$C$5:$C$204,C13,'Substitutions'!$D$5:$D$204,A13,'Substitutions'!$F$5:$F$204,"Approved",'Substitutions'!$H$5:$H$204,"&lt;="&amp;TODAY(),'Substitutions'!$I$5:$I$204,"&gt;="&amp;TODAY(),'Substitutions'!$J$5:$J$204,"&lt;&gt;")&gt;0,"Ready","Action required")))</x:f>
      </x:c>
      <x:c r="L13" s="25"/>
    </x:row>
    <x:row r="14">
      <x:c r="A14" s="25"/>
      <x:c r="B14" s="25"/>
      <x:c r="C14" s="25"/>
      <x:c r="D14" s="25"/>
      <x:c r="E14" s="25"/>
      <x:c r="F14" s="25"/>
      <x:c r="G14" s="25"/>
      <x:c r="H14" s="34"/>
      <x:c r="I14" s="25" t="str">
        <x:f>IF(A14="","",IF(OR(D14="Blocked",E14="Blocked",F14="Blocked",COUNTIFS('Rules'!$A$5:$A$204,G14,'Rules'!$D$5:$D$204,"Blocked")&gt;0,COUNTIFS('Markets'!$A$5:$A$104,B14,'Markets'!$H$5:$H$104,"Blocked")&gt;0),"Blocked",IF(AND(D14="Approved",E14="Approved",F14="Approved",H14&lt;&gt;"",H14&gt;=TODAY(),L14&lt;&gt;"",COUNTIFS('Rules'!$A$5:$A$204,G14,'Rules'!$B$5:$B$204,B14,'Rules'!$C$5:$C$204,C14,'Rules'!$D$5:$D$204,"Approved",'Rules'!$E$5:$E$204,"&lt;&gt;",'Rules'!$F$5:$F$204,"&lt;="&amp;TODAY(),'Rules'!$G$5:$G$204,"&gt;="&amp;TODAY(),'Rules'!$H$5:$H$204,"&lt;&gt;")&gt;0,COUNTIFS('Markets'!$A$5:$A$104,B14,'Markets'!$E$5:$E$104,"&lt;&gt;",'Markets'!$G$5:$G$104,"&gt;="&amp;TODAY(),'Markets'!$H$5:$H$104,"Approved",'Markets'!$I$5:$I$104,"&lt;&gt;")&gt;0,COUNTIFS('Categories'!$A$5:$A$104,C14,'Categories'!$E$5:$E$104,"&lt;&gt;")&gt;0),"Approved","Pending")))</x:f>
      </x:c>
      <x:c r="J14" s="25" t="str">
        <x:f>IF(A14="","",IF(OR(H14="",COUNTIFS('Rules'!$A$5:$A$204,G14,'Rules'!$F$5:$F$204,"&lt;&gt;",'Rules'!$G$5:$G$204,"&lt;&gt;")=0),"Missing review date",IF(OR(H14&lt;TODAY(),COUNTIFS('Rules'!$A$5:$A$204,G14,'Rules'!$F$5:$F$204,"&lt;="&amp;TODAY(),'Rules'!$G$5:$G$204,"&gt;="&amp;TODAY(),'Rules'!$E$5:$E$204,"&lt;&gt;",'Rules'!$H$5:$H$204,"&lt;&gt;")=0,COUNTIFS('Markets'!$A$5:$A$104,B14,'Markets'!$G$5:$G$104,"&gt;="&amp;TODAY(),'Markets'!$E$5:$E$104,"&lt;&gt;",'Markets'!$I$5:$I$104,"&lt;&gt;")=0),"Review due","Current")))</x:f>
      </x:c>
      <x:c r="K14" s="25" t="str">
        <x:f>IF(A14="","",IF(I14="Approved","Ready",IF(COUNTIFS('Substitutions'!$B$5:$B$204,B14,'Substitutions'!$C$5:$C$204,C14,'Substitutions'!$D$5:$D$204,A14,'Substitutions'!$F$5:$F$204,"Approved",'Substitutions'!$H$5:$H$204,"&lt;="&amp;TODAY(),'Substitutions'!$I$5:$I$204,"&gt;="&amp;TODAY(),'Substitutions'!$J$5:$J$204,"&lt;&gt;")&gt;0,"Ready","Action required")))</x:f>
      </x:c>
      <x:c r="L14" s="25"/>
    </x:row>
    <x:row r="15">
      <x:c r="A15" s="25"/>
      <x:c r="B15" s="25"/>
      <x:c r="C15" s="25"/>
      <x:c r="D15" s="25"/>
      <x:c r="E15" s="25"/>
      <x:c r="F15" s="25"/>
      <x:c r="G15" s="25"/>
      <x:c r="H15" s="34"/>
      <x:c r="I15" s="25" t="str">
        <x:f>IF(A15="","",IF(OR(D15="Blocked",E15="Blocked",F15="Blocked",COUNTIFS('Rules'!$A$5:$A$204,G15,'Rules'!$D$5:$D$204,"Blocked")&gt;0,COUNTIFS('Markets'!$A$5:$A$104,B15,'Markets'!$H$5:$H$104,"Blocked")&gt;0),"Blocked",IF(AND(D15="Approved",E15="Approved",F15="Approved",H15&lt;&gt;"",H15&gt;=TODAY(),L15&lt;&gt;"",COUNTIFS('Rules'!$A$5:$A$204,G15,'Rules'!$B$5:$B$204,B15,'Rules'!$C$5:$C$204,C15,'Rules'!$D$5:$D$204,"Approved",'Rules'!$E$5:$E$204,"&lt;&gt;",'Rules'!$F$5:$F$204,"&lt;="&amp;TODAY(),'Rules'!$G$5:$G$204,"&gt;="&amp;TODAY(),'Rules'!$H$5:$H$204,"&lt;&gt;")&gt;0,COUNTIFS('Markets'!$A$5:$A$104,B15,'Markets'!$E$5:$E$104,"&lt;&gt;",'Markets'!$G$5:$G$104,"&gt;="&amp;TODAY(),'Markets'!$H$5:$H$104,"Approved",'Markets'!$I$5:$I$104,"&lt;&gt;")&gt;0,COUNTIFS('Categories'!$A$5:$A$104,C15,'Categories'!$E$5:$E$104,"&lt;&gt;")&gt;0),"Approved","Pending")))</x:f>
      </x:c>
      <x:c r="J15" s="25" t="str">
        <x:f>IF(A15="","",IF(OR(H15="",COUNTIFS('Rules'!$A$5:$A$204,G15,'Rules'!$F$5:$F$204,"&lt;&gt;",'Rules'!$G$5:$G$204,"&lt;&gt;")=0),"Missing review date",IF(OR(H15&lt;TODAY(),COUNTIFS('Rules'!$A$5:$A$204,G15,'Rules'!$F$5:$F$204,"&lt;="&amp;TODAY(),'Rules'!$G$5:$G$204,"&gt;="&amp;TODAY(),'Rules'!$E$5:$E$204,"&lt;&gt;",'Rules'!$H$5:$H$204,"&lt;&gt;")=0,COUNTIFS('Markets'!$A$5:$A$104,B15,'Markets'!$G$5:$G$104,"&gt;="&amp;TODAY(),'Markets'!$E$5:$E$104,"&lt;&gt;",'Markets'!$I$5:$I$104,"&lt;&gt;")=0),"Review due","Current")))</x:f>
      </x:c>
      <x:c r="K15" s="25" t="str">
        <x:f>IF(A15="","",IF(I15="Approved","Ready",IF(COUNTIFS('Substitutions'!$B$5:$B$204,B15,'Substitutions'!$C$5:$C$204,C15,'Substitutions'!$D$5:$D$204,A15,'Substitutions'!$F$5:$F$204,"Approved",'Substitutions'!$H$5:$H$204,"&lt;="&amp;TODAY(),'Substitutions'!$I$5:$I$204,"&gt;="&amp;TODAY(),'Substitutions'!$J$5:$J$204,"&lt;&gt;")&gt;0,"Ready","Action required")))</x:f>
      </x:c>
      <x:c r="L15" s="25"/>
    </x:row>
    <x:row r="16">
      <x:c r="A16" s="25"/>
      <x:c r="B16" s="25"/>
      <x:c r="C16" s="25"/>
      <x:c r="D16" s="25"/>
      <x:c r="E16" s="25"/>
      <x:c r="F16" s="25"/>
      <x:c r="G16" s="25"/>
      <x:c r="H16" s="34"/>
      <x:c r="I16" s="25" t="str">
        <x:f>IF(A16="","",IF(OR(D16="Blocked",E16="Blocked",F16="Blocked",COUNTIFS('Rules'!$A$5:$A$204,G16,'Rules'!$D$5:$D$204,"Blocked")&gt;0,COUNTIFS('Markets'!$A$5:$A$104,B16,'Markets'!$H$5:$H$104,"Blocked")&gt;0),"Blocked",IF(AND(D16="Approved",E16="Approved",F16="Approved",H16&lt;&gt;"",H16&gt;=TODAY(),L16&lt;&gt;"",COUNTIFS('Rules'!$A$5:$A$204,G16,'Rules'!$B$5:$B$204,B16,'Rules'!$C$5:$C$204,C16,'Rules'!$D$5:$D$204,"Approved",'Rules'!$E$5:$E$204,"&lt;&gt;",'Rules'!$F$5:$F$204,"&lt;="&amp;TODAY(),'Rules'!$G$5:$G$204,"&gt;="&amp;TODAY(),'Rules'!$H$5:$H$204,"&lt;&gt;")&gt;0,COUNTIFS('Markets'!$A$5:$A$104,B16,'Markets'!$E$5:$E$104,"&lt;&gt;",'Markets'!$G$5:$G$104,"&gt;="&amp;TODAY(),'Markets'!$H$5:$H$104,"Approved",'Markets'!$I$5:$I$104,"&lt;&gt;")&gt;0,COUNTIFS('Categories'!$A$5:$A$104,C16,'Categories'!$E$5:$E$104,"&lt;&gt;")&gt;0),"Approved","Pending")))</x:f>
      </x:c>
      <x:c r="J16" s="25" t="str">
        <x:f>IF(A16="","",IF(OR(H16="",COUNTIFS('Rules'!$A$5:$A$204,G16,'Rules'!$F$5:$F$204,"&lt;&gt;",'Rules'!$G$5:$G$204,"&lt;&gt;")=0),"Missing review date",IF(OR(H16&lt;TODAY(),COUNTIFS('Rules'!$A$5:$A$204,G16,'Rules'!$F$5:$F$204,"&lt;="&amp;TODAY(),'Rules'!$G$5:$G$204,"&gt;="&amp;TODAY(),'Rules'!$E$5:$E$204,"&lt;&gt;",'Rules'!$H$5:$H$204,"&lt;&gt;")=0,COUNTIFS('Markets'!$A$5:$A$104,B16,'Markets'!$G$5:$G$104,"&gt;="&amp;TODAY(),'Markets'!$E$5:$E$104,"&lt;&gt;",'Markets'!$I$5:$I$104,"&lt;&gt;")=0),"Review due","Current")))</x:f>
      </x:c>
      <x:c r="K16" s="25" t="str">
        <x:f>IF(A16="","",IF(I16="Approved","Ready",IF(COUNTIFS('Substitutions'!$B$5:$B$204,B16,'Substitutions'!$C$5:$C$204,C16,'Substitutions'!$D$5:$D$204,A16,'Substitutions'!$F$5:$F$204,"Approved",'Substitutions'!$H$5:$H$204,"&lt;="&amp;TODAY(),'Substitutions'!$I$5:$I$204,"&gt;="&amp;TODAY(),'Substitutions'!$J$5:$J$204,"&lt;&gt;")&gt;0,"Ready","Action required")))</x:f>
      </x:c>
      <x:c r="L16" s="25"/>
    </x:row>
    <x:row r="17">
      <x:c r="A17" s="25"/>
      <x:c r="B17" s="25"/>
      <x:c r="C17" s="25"/>
      <x:c r="D17" s="25"/>
      <x:c r="E17" s="25"/>
      <x:c r="F17" s="25"/>
      <x:c r="G17" s="25"/>
      <x:c r="H17" s="34"/>
      <x:c r="I17" s="25" t="str">
        <x:f>IF(A17="","",IF(OR(D17="Blocked",E17="Blocked",F17="Blocked",COUNTIFS('Rules'!$A$5:$A$204,G17,'Rules'!$D$5:$D$204,"Blocked")&gt;0,COUNTIFS('Markets'!$A$5:$A$104,B17,'Markets'!$H$5:$H$104,"Blocked")&gt;0),"Blocked",IF(AND(D17="Approved",E17="Approved",F17="Approved",H17&lt;&gt;"",H17&gt;=TODAY(),L17&lt;&gt;"",COUNTIFS('Rules'!$A$5:$A$204,G17,'Rules'!$B$5:$B$204,B17,'Rules'!$C$5:$C$204,C17,'Rules'!$D$5:$D$204,"Approved",'Rules'!$E$5:$E$204,"&lt;&gt;",'Rules'!$F$5:$F$204,"&lt;="&amp;TODAY(),'Rules'!$G$5:$G$204,"&gt;="&amp;TODAY(),'Rules'!$H$5:$H$204,"&lt;&gt;")&gt;0,COUNTIFS('Markets'!$A$5:$A$104,B17,'Markets'!$E$5:$E$104,"&lt;&gt;",'Markets'!$G$5:$G$104,"&gt;="&amp;TODAY(),'Markets'!$H$5:$H$104,"Approved",'Markets'!$I$5:$I$104,"&lt;&gt;")&gt;0,COUNTIFS('Categories'!$A$5:$A$104,C17,'Categories'!$E$5:$E$104,"&lt;&gt;")&gt;0),"Approved","Pending")))</x:f>
      </x:c>
      <x:c r="J17" s="25" t="str">
        <x:f>IF(A17="","",IF(OR(H17="",COUNTIFS('Rules'!$A$5:$A$204,G17,'Rules'!$F$5:$F$204,"&lt;&gt;",'Rules'!$G$5:$G$204,"&lt;&gt;")=0),"Missing review date",IF(OR(H17&lt;TODAY(),COUNTIFS('Rules'!$A$5:$A$204,G17,'Rules'!$F$5:$F$204,"&lt;="&amp;TODAY(),'Rules'!$G$5:$G$204,"&gt;="&amp;TODAY(),'Rules'!$E$5:$E$204,"&lt;&gt;",'Rules'!$H$5:$H$204,"&lt;&gt;")=0,COUNTIFS('Markets'!$A$5:$A$104,B17,'Markets'!$G$5:$G$104,"&gt;="&amp;TODAY(),'Markets'!$E$5:$E$104,"&lt;&gt;",'Markets'!$I$5:$I$104,"&lt;&gt;")=0),"Review due","Current")))</x:f>
      </x:c>
      <x:c r="K17" s="25" t="str">
        <x:f>IF(A17="","",IF(I17="Approved","Ready",IF(COUNTIFS('Substitutions'!$B$5:$B$204,B17,'Substitutions'!$C$5:$C$204,C17,'Substitutions'!$D$5:$D$204,A17,'Substitutions'!$F$5:$F$204,"Approved",'Substitutions'!$H$5:$H$204,"&lt;="&amp;TODAY(),'Substitutions'!$I$5:$I$204,"&gt;="&amp;TODAY(),'Substitutions'!$J$5:$J$204,"&lt;&gt;")&gt;0,"Ready","Action required")))</x:f>
      </x:c>
      <x:c r="L17" s="25"/>
    </x:row>
    <x:row r="18">
      <x:c r="A18" s="25"/>
      <x:c r="B18" s="25"/>
      <x:c r="C18" s="25"/>
      <x:c r="D18" s="25"/>
      <x:c r="E18" s="25"/>
      <x:c r="F18" s="25"/>
      <x:c r="G18" s="25"/>
      <x:c r="H18" s="34"/>
      <x:c r="I18" s="25" t="str">
        <x:f>IF(A18="","",IF(OR(D18="Blocked",E18="Blocked",F18="Blocked",COUNTIFS('Rules'!$A$5:$A$204,G18,'Rules'!$D$5:$D$204,"Blocked")&gt;0,COUNTIFS('Markets'!$A$5:$A$104,B18,'Markets'!$H$5:$H$104,"Blocked")&gt;0),"Blocked",IF(AND(D18="Approved",E18="Approved",F18="Approved",H18&lt;&gt;"",H18&gt;=TODAY(),L18&lt;&gt;"",COUNTIFS('Rules'!$A$5:$A$204,G18,'Rules'!$B$5:$B$204,B18,'Rules'!$C$5:$C$204,C18,'Rules'!$D$5:$D$204,"Approved",'Rules'!$E$5:$E$204,"&lt;&gt;",'Rules'!$F$5:$F$204,"&lt;="&amp;TODAY(),'Rules'!$G$5:$G$204,"&gt;="&amp;TODAY(),'Rules'!$H$5:$H$204,"&lt;&gt;")&gt;0,COUNTIFS('Markets'!$A$5:$A$104,B18,'Markets'!$E$5:$E$104,"&lt;&gt;",'Markets'!$G$5:$G$104,"&gt;="&amp;TODAY(),'Markets'!$H$5:$H$104,"Approved",'Markets'!$I$5:$I$104,"&lt;&gt;")&gt;0,COUNTIFS('Categories'!$A$5:$A$104,C18,'Categories'!$E$5:$E$104,"&lt;&gt;")&gt;0),"Approved","Pending")))</x:f>
      </x:c>
      <x:c r="J18" s="25" t="str">
        <x:f>IF(A18="","",IF(OR(H18="",COUNTIFS('Rules'!$A$5:$A$204,G18,'Rules'!$F$5:$F$204,"&lt;&gt;",'Rules'!$G$5:$G$204,"&lt;&gt;")=0),"Missing review date",IF(OR(H18&lt;TODAY(),COUNTIFS('Rules'!$A$5:$A$204,G18,'Rules'!$F$5:$F$204,"&lt;="&amp;TODAY(),'Rules'!$G$5:$G$204,"&gt;="&amp;TODAY(),'Rules'!$E$5:$E$204,"&lt;&gt;",'Rules'!$H$5:$H$204,"&lt;&gt;")=0,COUNTIFS('Markets'!$A$5:$A$104,B18,'Markets'!$G$5:$G$104,"&gt;="&amp;TODAY(),'Markets'!$E$5:$E$104,"&lt;&gt;",'Markets'!$I$5:$I$104,"&lt;&gt;")=0),"Review due","Current")))</x:f>
      </x:c>
      <x:c r="K18" s="25" t="str">
        <x:f>IF(A18="","",IF(I18="Approved","Ready",IF(COUNTIFS('Substitutions'!$B$5:$B$204,B18,'Substitutions'!$C$5:$C$204,C18,'Substitutions'!$D$5:$D$204,A18,'Substitutions'!$F$5:$F$204,"Approved",'Substitutions'!$H$5:$H$204,"&lt;="&amp;TODAY(),'Substitutions'!$I$5:$I$204,"&gt;="&amp;TODAY(),'Substitutions'!$J$5:$J$204,"&lt;&gt;")&gt;0,"Ready","Action required")))</x:f>
      </x:c>
      <x:c r="L18" s="25"/>
    </x:row>
    <x:row r="19">
      <x:c r="A19" s="25"/>
      <x:c r="B19" s="25"/>
      <x:c r="C19" s="25"/>
      <x:c r="D19" s="25"/>
      <x:c r="E19" s="25"/>
      <x:c r="F19" s="25"/>
      <x:c r="G19" s="25"/>
      <x:c r="H19" s="34"/>
      <x:c r="I19" s="25" t="str">
        <x:f>IF(A19="","",IF(OR(D19="Blocked",E19="Blocked",F19="Blocked",COUNTIFS('Rules'!$A$5:$A$204,G19,'Rules'!$D$5:$D$204,"Blocked")&gt;0,COUNTIFS('Markets'!$A$5:$A$104,B19,'Markets'!$H$5:$H$104,"Blocked")&gt;0),"Blocked",IF(AND(D19="Approved",E19="Approved",F19="Approved",H19&lt;&gt;"",H19&gt;=TODAY(),L19&lt;&gt;"",COUNTIFS('Rules'!$A$5:$A$204,G19,'Rules'!$B$5:$B$204,B19,'Rules'!$C$5:$C$204,C19,'Rules'!$D$5:$D$204,"Approved",'Rules'!$E$5:$E$204,"&lt;&gt;",'Rules'!$F$5:$F$204,"&lt;="&amp;TODAY(),'Rules'!$G$5:$G$204,"&gt;="&amp;TODAY(),'Rules'!$H$5:$H$204,"&lt;&gt;")&gt;0,COUNTIFS('Markets'!$A$5:$A$104,B19,'Markets'!$E$5:$E$104,"&lt;&gt;",'Markets'!$G$5:$G$104,"&gt;="&amp;TODAY(),'Markets'!$H$5:$H$104,"Approved",'Markets'!$I$5:$I$104,"&lt;&gt;")&gt;0,COUNTIFS('Categories'!$A$5:$A$104,C19,'Categories'!$E$5:$E$104,"&lt;&gt;")&gt;0),"Approved","Pending")))</x:f>
      </x:c>
      <x:c r="J19" s="25" t="str">
        <x:f>IF(A19="","",IF(OR(H19="",COUNTIFS('Rules'!$A$5:$A$204,G19,'Rules'!$F$5:$F$204,"&lt;&gt;",'Rules'!$G$5:$G$204,"&lt;&gt;")=0),"Missing review date",IF(OR(H19&lt;TODAY(),COUNTIFS('Rules'!$A$5:$A$204,G19,'Rules'!$F$5:$F$204,"&lt;="&amp;TODAY(),'Rules'!$G$5:$G$204,"&gt;="&amp;TODAY(),'Rules'!$E$5:$E$204,"&lt;&gt;",'Rules'!$H$5:$H$204,"&lt;&gt;")=0,COUNTIFS('Markets'!$A$5:$A$104,B19,'Markets'!$G$5:$G$104,"&gt;="&amp;TODAY(),'Markets'!$E$5:$E$104,"&lt;&gt;",'Markets'!$I$5:$I$104,"&lt;&gt;")=0),"Review due","Current")))</x:f>
      </x:c>
      <x:c r="K19" s="25" t="str">
        <x:f>IF(A19="","",IF(I19="Approved","Ready",IF(COUNTIFS('Substitutions'!$B$5:$B$204,B19,'Substitutions'!$C$5:$C$204,C19,'Substitutions'!$D$5:$D$204,A19,'Substitutions'!$F$5:$F$204,"Approved",'Substitutions'!$H$5:$H$204,"&lt;="&amp;TODAY(),'Substitutions'!$I$5:$I$204,"&gt;="&amp;TODAY(),'Substitutions'!$J$5:$J$204,"&lt;&gt;")&gt;0,"Ready","Action required")))</x:f>
      </x:c>
      <x:c r="L19" s="25"/>
    </x:row>
    <x:row r="20">
      <x:c r="A20" s="25"/>
      <x:c r="B20" s="25"/>
      <x:c r="C20" s="25"/>
      <x:c r="D20" s="25"/>
      <x:c r="E20" s="25"/>
      <x:c r="F20" s="25"/>
      <x:c r="G20" s="25"/>
      <x:c r="H20" s="34"/>
      <x:c r="I20" s="25" t="str">
        <x:f>IF(A20="","",IF(OR(D20="Blocked",E20="Blocked",F20="Blocked",COUNTIFS('Rules'!$A$5:$A$204,G20,'Rules'!$D$5:$D$204,"Blocked")&gt;0,COUNTIFS('Markets'!$A$5:$A$104,B20,'Markets'!$H$5:$H$104,"Blocked")&gt;0),"Blocked",IF(AND(D20="Approved",E20="Approved",F20="Approved",H20&lt;&gt;"",H20&gt;=TODAY(),L20&lt;&gt;"",COUNTIFS('Rules'!$A$5:$A$204,G20,'Rules'!$B$5:$B$204,B20,'Rules'!$C$5:$C$204,C20,'Rules'!$D$5:$D$204,"Approved",'Rules'!$E$5:$E$204,"&lt;&gt;",'Rules'!$F$5:$F$204,"&lt;="&amp;TODAY(),'Rules'!$G$5:$G$204,"&gt;="&amp;TODAY(),'Rules'!$H$5:$H$204,"&lt;&gt;")&gt;0,COUNTIFS('Markets'!$A$5:$A$104,B20,'Markets'!$E$5:$E$104,"&lt;&gt;",'Markets'!$G$5:$G$104,"&gt;="&amp;TODAY(),'Markets'!$H$5:$H$104,"Approved",'Markets'!$I$5:$I$104,"&lt;&gt;")&gt;0,COUNTIFS('Categories'!$A$5:$A$104,C20,'Categories'!$E$5:$E$104,"&lt;&gt;")&gt;0),"Approved","Pending")))</x:f>
      </x:c>
      <x:c r="J20" s="25" t="str">
        <x:f>IF(A20="","",IF(OR(H20="",COUNTIFS('Rules'!$A$5:$A$204,G20,'Rules'!$F$5:$F$204,"&lt;&gt;",'Rules'!$G$5:$G$204,"&lt;&gt;")=0),"Missing review date",IF(OR(H20&lt;TODAY(),COUNTIFS('Rules'!$A$5:$A$204,G20,'Rules'!$F$5:$F$204,"&lt;="&amp;TODAY(),'Rules'!$G$5:$G$204,"&gt;="&amp;TODAY(),'Rules'!$E$5:$E$204,"&lt;&gt;",'Rules'!$H$5:$H$204,"&lt;&gt;")=0,COUNTIFS('Markets'!$A$5:$A$104,B20,'Markets'!$G$5:$G$104,"&gt;="&amp;TODAY(),'Markets'!$E$5:$E$104,"&lt;&gt;",'Markets'!$I$5:$I$104,"&lt;&gt;")=0),"Review due","Current")))</x:f>
      </x:c>
      <x:c r="K20" s="25" t="str">
        <x:f>IF(A20="","",IF(I20="Approved","Ready",IF(COUNTIFS('Substitutions'!$B$5:$B$204,B20,'Substitutions'!$C$5:$C$204,C20,'Substitutions'!$D$5:$D$204,A20,'Substitutions'!$F$5:$F$204,"Approved",'Substitutions'!$H$5:$H$204,"&lt;="&amp;TODAY(),'Substitutions'!$I$5:$I$204,"&gt;="&amp;TODAY(),'Substitutions'!$J$5:$J$204,"&lt;&gt;")&gt;0,"Ready","Action required")))</x:f>
      </x:c>
      <x:c r="L20" s="25"/>
    </x:row>
    <x:row r="21">
      <x:c r="A21" s="25"/>
      <x:c r="B21" s="25"/>
      <x:c r="C21" s="25"/>
      <x:c r="D21" s="25"/>
      <x:c r="E21" s="25"/>
      <x:c r="F21" s="25"/>
      <x:c r="G21" s="25"/>
      <x:c r="H21" s="34"/>
      <x:c r="I21" s="25" t="str">
        <x:f>IF(A21="","",IF(OR(D21="Blocked",E21="Blocked",F21="Blocked",COUNTIFS('Rules'!$A$5:$A$204,G21,'Rules'!$D$5:$D$204,"Blocked")&gt;0,COUNTIFS('Markets'!$A$5:$A$104,B21,'Markets'!$H$5:$H$104,"Blocked")&gt;0),"Blocked",IF(AND(D21="Approved",E21="Approved",F21="Approved",H21&lt;&gt;"",H21&gt;=TODAY(),L21&lt;&gt;"",COUNTIFS('Rules'!$A$5:$A$204,G21,'Rules'!$B$5:$B$204,B21,'Rules'!$C$5:$C$204,C21,'Rules'!$D$5:$D$204,"Approved",'Rules'!$E$5:$E$204,"&lt;&gt;",'Rules'!$F$5:$F$204,"&lt;="&amp;TODAY(),'Rules'!$G$5:$G$204,"&gt;="&amp;TODAY(),'Rules'!$H$5:$H$204,"&lt;&gt;")&gt;0,COUNTIFS('Markets'!$A$5:$A$104,B21,'Markets'!$E$5:$E$104,"&lt;&gt;",'Markets'!$G$5:$G$104,"&gt;="&amp;TODAY(),'Markets'!$H$5:$H$104,"Approved",'Markets'!$I$5:$I$104,"&lt;&gt;")&gt;0,COUNTIFS('Categories'!$A$5:$A$104,C21,'Categories'!$E$5:$E$104,"&lt;&gt;")&gt;0),"Approved","Pending")))</x:f>
      </x:c>
      <x:c r="J21" s="25" t="str">
        <x:f>IF(A21="","",IF(OR(H21="",COUNTIFS('Rules'!$A$5:$A$204,G21,'Rules'!$F$5:$F$204,"&lt;&gt;",'Rules'!$G$5:$G$204,"&lt;&gt;")=0),"Missing review date",IF(OR(H21&lt;TODAY(),COUNTIFS('Rules'!$A$5:$A$204,G21,'Rules'!$F$5:$F$204,"&lt;="&amp;TODAY(),'Rules'!$G$5:$G$204,"&gt;="&amp;TODAY(),'Rules'!$E$5:$E$204,"&lt;&gt;",'Rules'!$H$5:$H$204,"&lt;&gt;")=0,COUNTIFS('Markets'!$A$5:$A$104,B21,'Markets'!$G$5:$G$104,"&gt;="&amp;TODAY(),'Markets'!$E$5:$E$104,"&lt;&gt;",'Markets'!$I$5:$I$104,"&lt;&gt;")=0),"Review due","Current")))</x:f>
      </x:c>
      <x:c r="K21" s="25" t="str">
        <x:f>IF(A21="","",IF(I21="Approved","Ready",IF(COUNTIFS('Substitutions'!$B$5:$B$204,B21,'Substitutions'!$C$5:$C$204,C21,'Substitutions'!$D$5:$D$204,A21,'Substitutions'!$F$5:$F$204,"Approved",'Substitutions'!$H$5:$H$204,"&lt;="&amp;TODAY(),'Substitutions'!$I$5:$I$204,"&gt;="&amp;TODAY(),'Substitutions'!$J$5:$J$204,"&lt;&gt;")&gt;0,"Ready","Action required")))</x:f>
      </x:c>
      <x:c r="L21" s="25"/>
    </x:row>
    <x:row r="22">
      <x:c r="A22" s="25"/>
      <x:c r="B22" s="25"/>
      <x:c r="C22" s="25"/>
      <x:c r="D22" s="25"/>
      <x:c r="E22" s="25"/>
      <x:c r="F22" s="25"/>
      <x:c r="G22" s="25"/>
      <x:c r="H22" s="34"/>
      <x:c r="I22" s="25" t="str">
        <x:f>IF(A22="","",IF(OR(D22="Blocked",E22="Blocked",F22="Blocked",COUNTIFS('Rules'!$A$5:$A$204,G22,'Rules'!$D$5:$D$204,"Blocked")&gt;0,COUNTIFS('Markets'!$A$5:$A$104,B22,'Markets'!$H$5:$H$104,"Blocked")&gt;0),"Blocked",IF(AND(D22="Approved",E22="Approved",F22="Approved",H22&lt;&gt;"",H22&gt;=TODAY(),L22&lt;&gt;"",COUNTIFS('Rules'!$A$5:$A$204,G22,'Rules'!$B$5:$B$204,B22,'Rules'!$C$5:$C$204,C22,'Rules'!$D$5:$D$204,"Approved",'Rules'!$E$5:$E$204,"&lt;&gt;",'Rules'!$F$5:$F$204,"&lt;="&amp;TODAY(),'Rules'!$G$5:$G$204,"&gt;="&amp;TODAY(),'Rules'!$H$5:$H$204,"&lt;&gt;")&gt;0,COUNTIFS('Markets'!$A$5:$A$104,B22,'Markets'!$E$5:$E$104,"&lt;&gt;",'Markets'!$G$5:$G$104,"&gt;="&amp;TODAY(),'Markets'!$H$5:$H$104,"Approved",'Markets'!$I$5:$I$104,"&lt;&gt;")&gt;0,COUNTIFS('Categories'!$A$5:$A$104,C22,'Categories'!$E$5:$E$104,"&lt;&gt;")&gt;0),"Approved","Pending")))</x:f>
      </x:c>
      <x:c r="J22" s="25" t="str">
        <x:f>IF(A22="","",IF(OR(H22="",COUNTIFS('Rules'!$A$5:$A$204,G22,'Rules'!$F$5:$F$204,"&lt;&gt;",'Rules'!$G$5:$G$204,"&lt;&gt;")=0),"Missing review date",IF(OR(H22&lt;TODAY(),COUNTIFS('Rules'!$A$5:$A$204,G22,'Rules'!$F$5:$F$204,"&lt;="&amp;TODAY(),'Rules'!$G$5:$G$204,"&gt;="&amp;TODAY(),'Rules'!$E$5:$E$204,"&lt;&gt;",'Rules'!$H$5:$H$204,"&lt;&gt;")=0,COUNTIFS('Markets'!$A$5:$A$104,B22,'Markets'!$G$5:$G$104,"&gt;="&amp;TODAY(),'Markets'!$E$5:$E$104,"&lt;&gt;",'Markets'!$I$5:$I$104,"&lt;&gt;")=0),"Review due","Current")))</x:f>
      </x:c>
      <x:c r="K22" s="25" t="str">
        <x:f>IF(A22="","",IF(I22="Approved","Ready",IF(COUNTIFS('Substitutions'!$B$5:$B$204,B22,'Substitutions'!$C$5:$C$204,C22,'Substitutions'!$D$5:$D$204,A22,'Substitutions'!$F$5:$F$204,"Approved",'Substitutions'!$H$5:$H$204,"&lt;="&amp;TODAY(),'Substitutions'!$I$5:$I$204,"&gt;="&amp;TODAY(),'Substitutions'!$J$5:$J$204,"&lt;&gt;")&gt;0,"Ready","Action required")))</x:f>
      </x:c>
      <x:c r="L22" s="25"/>
    </x:row>
    <x:row r="23">
      <x:c r="A23" s="25"/>
      <x:c r="B23" s="25"/>
      <x:c r="C23" s="25"/>
      <x:c r="D23" s="25"/>
      <x:c r="E23" s="25"/>
      <x:c r="F23" s="25"/>
      <x:c r="G23" s="25"/>
      <x:c r="H23" s="34"/>
      <x:c r="I23" s="25" t="str">
        <x:f>IF(A23="","",IF(OR(D23="Blocked",E23="Blocked",F23="Blocked",COUNTIFS('Rules'!$A$5:$A$204,G23,'Rules'!$D$5:$D$204,"Blocked")&gt;0,COUNTIFS('Markets'!$A$5:$A$104,B23,'Markets'!$H$5:$H$104,"Blocked")&gt;0),"Blocked",IF(AND(D23="Approved",E23="Approved",F23="Approved",H23&lt;&gt;"",H23&gt;=TODAY(),L23&lt;&gt;"",COUNTIFS('Rules'!$A$5:$A$204,G23,'Rules'!$B$5:$B$204,B23,'Rules'!$C$5:$C$204,C23,'Rules'!$D$5:$D$204,"Approved",'Rules'!$E$5:$E$204,"&lt;&gt;",'Rules'!$F$5:$F$204,"&lt;="&amp;TODAY(),'Rules'!$G$5:$G$204,"&gt;="&amp;TODAY(),'Rules'!$H$5:$H$204,"&lt;&gt;")&gt;0,COUNTIFS('Markets'!$A$5:$A$104,B23,'Markets'!$E$5:$E$104,"&lt;&gt;",'Markets'!$G$5:$G$104,"&gt;="&amp;TODAY(),'Markets'!$H$5:$H$104,"Approved",'Markets'!$I$5:$I$104,"&lt;&gt;")&gt;0,COUNTIFS('Categories'!$A$5:$A$104,C23,'Categories'!$E$5:$E$104,"&lt;&gt;")&gt;0),"Approved","Pending")))</x:f>
      </x:c>
      <x:c r="J23" s="25" t="str">
        <x:f>IF(A23="","",IF(OR(H23="",COUNTIFS('Rules'!$A$5:$A$204,G23,'Rules'!$F$5:$F$204,"&lt;&gt;",'Rules'!$G$5:$G$204,"&lt;&gt;")=0),"Missing review date",IF(OR(H23&lt;TODAY(),COUNTIFS('Rules'!$A$5:$A$204,G23,'Rules'!$F$5:$F$204,"&lt;="&amp;TODAY(),'Rules'!$G$5:$G$204,"&gt;="&amp;TODAY(),'Rules'!$E$5:$E$204,"&lt;&gt;",'Rules'!$H$5:$H$204,"&lt;&gt;")=0,COUNTIFS('Markets'!$A$5:$A$104,B23,'Markets'!$G$5:$G$104,"&gt;="&amp;TODAY(),'Markets'!$E$5:$E$104,"&lt;&gt;",'Markets'!$I$5:$I$104,"&lt;&gt;")=0),"Review due","Current")))</x:f>
      </x:c>
      <x:c r="K23" s="25" t="str">
        <x:f>IF(A23="","",IF(I23="Approved","Ready",IF(COUNTIFS('Substitutions'!$B$5:$B$204,B23,'Substitutions'!$C$5:$C$204,C23,'Substitutions'!$D$5:$D$204,A23,'Substitutions'!$F$5:$F$204,"Approved",'Substitutions'!$H$5:$H$204,"&lt;="&amp;TODAY(),'Substitutions'!$I$5:$I$204,"&gt;="&amp;TODAY(),'Substitutions'!$J$5:$J$204,"&lt;&gt;")&gt;0,"Ready","Action required")))</x:f>
      </x:c>
      <x:c r="L23" s="25"/>
    </x:row>
    <x:row r="24">
      <x:c r="A24" s="25"/>
      <x:c r="B24" s="25"/>
      <x:c r="C24" s="25"/>
      <x:c r="D24" s="25"/>
      <x:c r="E24" s="25"/>
      <x:c r="F24" s="25"/>
      <x:c r="G24" s="25"/>
      <x:c r="H24" s="34"/>
      <x:c r="I24" s="25" t="str">
        <x:f>IF(A24="","",IF(OR(D24="Blocked",E24="Blocked",F24="Blocked",COUNTIFS('Rules'!$A$5:$A$204,G24,'Rules'!$D$5:$D$204,"Blocked")&gt;0,COUNTIFS('Markets'!$A$5:$A$104,B24,'Markets'!$H$5:$H$104,"Blocked")&gt;0),"Blocked",IF(AND(D24="Approved",E24="Approved",F24="Approved",H24&lt;&gt;"",H24&gt;=TODAY(),L24&lt;&gt;"",COUNTIFS('Rules'!$A$5:$A$204,G24,'Rules'!$B$5:$B$204,B24,'Rules'!$C$5:$C$204,C24,'Rules'!$D$5:$D$204,"Approved",'Rules'!$E$5:$E$204,"&lt;&gt;",'Rules'!$F$5:$F$204,"&lt;="&amp;TODAY(),'Rules'!$G$5:$G$204,"&gt;="&amp;TODAY(),'Rules'!$H$5:$H$204,"&lt;&gt;")&gt;0,COUNTIFS('Markets'!$A$5:$A$104,B24,'Markets'!$E$5:$E$104,"&lt;&gt;",'Markets'!$G$5:$G$104,"&gt;="&amp;TODAY(),'Markets'!$H$5:$H$104,"Approved",'Markets'!$I$5:$I$104,"&lt;&gt;")&gt;0,COUNTIFS('Categories'!$A$5:$A$104,C24,'Categories'!$E$5:$E$104,"&lt;&gt;")&gt;0),"Approved","Pending")))</x:f>
      </x:c>
      <x:c r="J24" s="25" t="str">
        <x:f>IF(A24="","",IF(OR(H24="",COUNTIFS('Rules'!$A$5:$A$204,G24,'Rules'!$F$5:$F$204,"&lt;&gt;",'Rules'!$G$5:$G$204,"&lt;&gt;")=0),"Missing review date",IF(OR(H24&lt;TODAY(),COUNTIFS('Rules'!$A$5:$A$204,G24,'Rules'!$F$5:$F$204,"&lt;="&amp;TODAY(),'Rules'!$G$5:$G$204,"&gt;="&amp;TODAY(),'Rules'!$E$5:$E$204,"&lt;&gt;",'Rules'!$H$5:$H$204,"&lt;&gt;")=0,COUNTIFS('Markets'!$A$5:$A$104,B24,'Markets'!$G$5:$G$104,"&gt;="&amp;TODAY(),'Markets'!$E$5:$E$104,"&lt;&gt;",'Markets'!$I$5:$I$104,"&lt;&gt;")=0),"Review due","Current")))</x:f>
      </x:c>
      <x:c r="K24" s="25" t="str">
        <x:f>IF(A24="","",IF(I24="Approved","Ready",IF(COUNTIFS('Substitutions'!$B$5:$B$204,B24,'Substitutions'!$C$5:$C$204,C24,'Substitutions'!$D$5:$D$204,A24,'Substitutions'!$F$5:$F$204,"Approved",'Substitutions'!$H$5:$H$204,"&lt;="&amp;TODAY(),'Substitutions'!$I$5:$I$204,"&gt;="&amp;TODAY(),'Substitutions'!$J$5:$J$204,"&lt;&gt;")&gt;0,"Ready","Action required")))</x:f>
      </x:c>
      <x:c r="L24" s="25"/>
    </x:row>
    <x:row r="25">
      <x:c r="A25" s="25"/>
      <x:c r="B25" s="25"/>
      <x:c r="C25" s="25"/>
      <x:c r="D25" s="25"/>
      <x:c r="E25" s="25"/>
      <x:c r="F25" s="25"/>
      <x:c r="G25" s="25"/>
      <x:c r="H25" s="34"/>
      <x:c r="I25" s="25" t="str">
        <x:f>IF(A25="","",IF(OR(D25="Blocked",E25="Blocked",F25="Blocked",COUNTIFS('Rules'!$A$5:$A$204,G25,'Rules'!$D$5:$D$204,"Blocked")&gt;0,COUNTIFS('Markets'!$A$5:$A$104,B25,'Markets'!$H$5:$H$104,"Blocked")&gt;0),"Blocked",IF(AND(D25="Approved",E25="Approved",F25="Approved",H25&lt;&gt;"",H25&gt;=TODAY(),L25&lt;&gt;"",COUNTIFS('Rules'!$A$5:$A$204,G25,'Rules'!$B$5:$B$204,B25,'Rules'!$C$5:$C$204,C25,'Rules'!$D$5:$D$204,"Approved",'Rules'!$E$5:$E$204,"&lt;&gt;",'Rules'!$F$5:$F$204,"&lt;="&amp;TODAY(),'Rules'!$G$5:$G$204,"&gt;="&amp;TODAY(),'Rules'!$H$5:$H$204,"&lt;&gt;")&gt;0,COUNTIFS('Markets'!$A$5:$A$104,B25,'Markets'!$E$5:$E$104,"&lt;&gt;",'Markets'!$G$5:$G$104,"&gt;="&amp;TODAY(),'Markets'!$H$5:$H$104,"Approved",'Markets'!$I$5:$I$104,"&lt;&gt;")&gt;0,COUNTIFS('Categories'!$A$5:$A$104,C25,'Categories'!$E$5:$E$104,"&lt;&gt;")&gt;0),"Approved","Pending")))</x:f>
      </x:c>
      <x:c r="J25" s="25" t="str">
        <x:f>IF(A25="","",IF(OR(H25="",COUNTIFS('Rules'!$A$5:$A$204,G25,'Rules'!$F$5:$F$204,"&lt;&gt;",'Rules'!$G$5:$G$204,"&lt;&gt;")=0),"Missing review date",IF(OR(H25&lt;TODAY(),COUNTIFS('Rules'!$A$5:$A$204,G25,'Rules'!$F$5:$F$204,"&lt;="&amp;TODAY(),'Rules'!$G$5:$G$204,"&gt;="&amp;TODAY(),'Rules'!$E$5:$E$204,"&lt;&gt;",'Rules'!$H$5:$H$204,"&lt;&gt;")=0,COUNTIFS('Markets'!$A$5:$A$104,B25,'Markets'!$G$5:$G$104,"&gt;="&amp;TODAY(),'Markets'!$E$5:$E$104,"&lt;&gt;",'Markets'!$I$5:$I$104,"&lt;&gt;")=0),"Review due","Current")))</x:f>
      </x:c>
      <x:c r="K25" s="25" t="str">
        <x:f>IF(A25="","",IF(I25="Approved","Ready",IF(COUNTIFS('Substitutions'!$B$5:$B$204,B25,'Substitutions'!$C$5:$C$204,C25,'Substitutions'!$D$5:$D$204,A25,'Substitutions'!$F$5:$F$204,"Approved",'Substitutions'!$H$5:$H$204,"&lt;="&amp;TODAY(),'Substitutions'!$I$5:$I$204,"&gt;="&amp;TODAY(),'Substitutions'!$J$5:$J$204,"&lt;&gt;")&gt;0,"Ready","Action required")))</x:f>
      </x:c>
      <x:c r="L25" s="25"/>
    </x:row>
    <x:row r="26">
      <x:c r="A26" s="25"/>
      <x:c r="B26" s="25"/>
      <x:c r="C26" s="25"/>
      <x:c r="D26" s="25"/>
      <x:c r="E26" s="25"/>
      <x:c r="F26" s="25"/>
      <x:c r="G26" s="25"/>
      <x:c r="H26" s="34"/>
      <x:c r="I26" s="25" t="str">
        <x:f>IF(A26="","",IF(OR(D26="Blocked",E26="Blocked",F26="Blocked",COUNTIFS('Rules'!$A$5:$A$204,G26,'Rules'!$D$5:$D$204,"Blocked")&gt;0,COUNTIFS('Markets'!$A$5:$A$104,B26,'Markets'!$H$5:$H$104,"Blocked")&gt;0),"Blocked",IF(AND(D26="Approved",E26="Approved",F26="Approved",H26&lt;&gt;"",H26&gt;=TODAY(),L26&lt;&gt;"",COUNTIFS('Rules'!$A$5:$A$204,G26,'Rules'!$B$5:$B$204,B26,'Rules'!$C$5:$C$204,C26,'Rules'!$D$5:$D$204,"Approved",'Rules'!$E$5:$E$204,"&lt;&gt;",'Rules'!$F$5:$F$204,"&lt;="&amp;TODAY(),'Rules'!$G$5:$G$204,"&gt;="&amp;TODAY(),'Rules'!$H$5:$H$204,"&lt;&gt;")&gt;0,COUNTIFS('Markets'!$A$5:$A$104,B26,'Markets'!$E$5:$E$104,"&lt;&gt;",'Markets'!$G$5:$G$104,"&gt;="&amp;TODAY(),'Markets'!$H$5:$H$104,"Approved",'Markets'!$I$5:$I$104,"&lt;&gt;")&gt;0,COUNTIFS('Categories'!$A$5:$A$104,C26,'Categories'!$E$5:$E$104,"&lt;&gt;")&gt;0),"Approved","Pending")))</x:f>
      </x:c>
      <x:c r="J26" s="25" t="str">
        <x:f>IF(A26="","",IF(OR(H26="",COUNTIFS('Rules'!$A$5:$A$204,G26,'Rules'!$F$5:$F$204,"&lt;&gt;",'Rules'!$G$5:$G$204,"&lt;&gt;")=0),"Missing review date",IF(OR(H26&lt;TODAY(),COUNTIFS('Rules'!$A$5:$A$204,G26,'Rules'!$F$5:$F$204,"&lt;="&amp;TODAY(),'Rules'!$G$5:$G$204,"&gt;="&amp;TODAY(),'Rules'!$E$5:$E$204,"&lt;&gt;",'Rules'!$H$5:$H$204,"&lt;&gt;")=0,COUNTIFS('Markets'!$A$5:$A$104,B26,'Markets'!$G$5:$G$104,"&gt;="&amp;TODAY(),'Markets'!$E$5:$E$104,"&lt;&gt;",'Markets'!$I$5:$I$104,"&lt;&gt;")=0),"Review due","Current")))</x:f>
      </x:c>
      <x:c r="K26" s="25" t="str">
        <x:f>IF(A26="","",IF(I26="Approved","Ready",IF(COUNTIFS('Substitutions'!$B$5:$B$204,B26,'Substitutions'!$C$5:$C$204,C26,'Substitutions'!$D$5:$D$204,A26,'Substitutions'!$F$5:$F$204,"Approved",'Substitutions'!$H$5:$H$204,"&lt;="&amp;TODAY(),'Substitutions'!$I$5:$I$204,"&gt;="&amp;TODAY(),'Substitutions'!$J$5:$J$204,"&lt;&gt;")&gt;0,"Ready","Action required")))</x:f>
      </x:c>
      <x:c r="L26" s="25"/>
    </x:row>
    <x:row r="27">
      <x:c r="A27" s="25"/>
      <x:c r="B27" s="25"/>
      <x:c r="C27" s="25"/>
      <x:c r="D27" s="25"/>
      <x:c r="E27" s="25"/>
      <x:c r="F27" s="25"/>
      <x:c r="G27" s="25"/>
      <x:c r="H27" s="34"/>
      <x:c r="I27" s="25" t="str">
        <x:f>IF(A27="","",IF(OR(D27="Blocked",E27="Blocked",F27="Blocked",COUNTIFS('Rules'!$A$5:$A$204,G27,'Rules'!$D$5:$D$204,"Blocked")&gt;0,COUNTIFS('Markets'!$A$5:$A$104,B27,'Markets'!$H$5:$H$104,"Blocked")&gt;0),"Blocked",IF(AND(D27="Approved",E27="Approved",F27="Approved",H27&lt;&gt;"",H27&gt;=TODAY(),L27&lt;&gt;"",COUNTIFS('Rules'!$A$5:$A$204,G27,'Rules'!$B$5:$B$204,B27,'Rules'!$C$5:$C$204,C27,'Rules'!$D$5:$D$204,"Approved",'Rules'!$E$5:$E$204,"&lt;&gt;",'Rules'!$F$5:$F$204,"&lt;="&amp;TODAY(),'Rules'!$G$5:$G$204,"&gt;="&amp;TODAY(),'Rules'!$H$5:$H$204,"&lt;&gt;")&gt;0,COUNTIFS('Markets'!$A$5:$A$104,B27,'Markets'!$E$5:$E$104,"&lt;&gt;",'Markets'!$G$5:$G$104,"&gt;="&amp;TODAY(),'Markets'!$H$5:$H$104,"Approved",'Markets'!$I$5:$I$104,"&lt;&gt;")&gt;0,COUNTIFS('Categories'!$A$5:$A$104,C27,'Categories'!$E$5:$E$104,"&lt;&gt;")&gt;0),"Approved","Pending")))</x:f>
      </x:c>
      <x:c r="J27" s="25" t="str">
        <x:f>IF(A27="","",IF(OR(H27="",COUNTIFS('Rules'!$A$5:$A$204,G27,'Rules'!$F$5:$F$204,"&lt;&gt;",'Rules'!$G$5:$G$204,"&lt;&gt;")=0),"Missing review date",IF(OR(H27&lt;TODAY(),COUNTIFS('Rules'!$A$5:$A$204,G27,'Rules'!$F$5:$F$204,"&lt;="&amp;TODAY(),'Rules'!$G$5:$G$204,"&gt;="&amp;TODAY(),'Rules'!$E$5:$E$204,"&lt;&gt;",'Rules'!$H$5:$H$204,"&lt;&gt;")=0,COUNTIFS('Markets'!$A$5:$A$104,B27,'Markets'!$G$5:$G$104,"&gt;="&amp;TODAY(),'Markets'!$E$5:$E$104,"&lt;&gt;",'Markets'!$I$5:$I$104,"&lt;&gt;")=0),"Review due","Current")))</x:f>
      </x:c>
      <x:c r="K27" s="25" t="str">
        <x:f>IF(A27="","",IF(I27="Approved","Ready",IF(COUNTIFS('Substitutions'!$B$5:$B$204,B27,'Substitutions'!$C$5:$C$204,C27,'Substitutions'!$D$5:$D$204,A27,'Substitutions'!$F$5:$F$204,"Approved",'Substitutions'!$H$5:$H$204,"&lt;="&amp;TODAY(),'Substitutions'!$I$5:$I$204,"&gt;="&amp;TODAY(),'Substitutions'!$J$5:$J$204,"&lt;&gt;")&gt;0,"Ready","Action required")))</x:f>
      </x:c>
      <x:c r="L27" s="25"/>
    </x:row>
    <x:row r="28">
      <x:c r="A28" s="25"/>
      <x:c r="B28" s="25"/>
      <x:c r="C28" s="25"/>
      <x:c r="D28" s="25"/>
      <x:c r="E28" s="25"/>
      <x:c r="F28" s="25"/>
      <x:c r="G28" s="25"/>
      <x:c r="H28" s="34"/>
      <x:c r="I28" s="25" t="str">
        <x:f>IF(A28="","",IF(OR(D28="Blocked",E28="Blocked",F28="Blocked",COUNTIFS('Rules'!$A$5:$A$204,G28,'Rules'!$D$5:$D$204,"Blocked")&gt;0,COUNTIFS('Markets'!$A$5:$A$104,B28,'Markets'!$H$5:$H$104,"Blocked")&gt;0),"Blocked",IF(AND(D28="Approved",E28="Approved",F28="Approved",H28&lt;&gt;"",H28&gt;=TODAY(),L28&lt;&gt;"",COUNTIFS('Rules'!$A$5:$A$204,G28,'Rules'!$B$5:$B$204,B28,'Rules'!$C$5:$C$204,C28,'Rules'!$D$5:$D$204,"Approved",'Rules'!$E$5:$E$204,"&lt;&gt;",'Rules'!$F$5:$F$204,"&lt;="&amp;TODAY(),'Rules'!$G$5:$G$204,"&gt;="&amp;TODAY(),'Rules'!$H$5:$H$204,"&lt;&gt;")&gt;0,COUNTIFS('Markets'!$A$5:$A$104,B28,'Markets'!$E$5:$E$104,"&lt;&gt;",'Markets'!$G$5:$G$104,"&gt;="&amp;TODAY(),'Markets'!$H$5:$H$104,"Approved",'Markets'!$I$5:$I$104,"&lt;&gt;")&gt;0,COUNTIFS('Categories'!$A$5:$A$104,C28,'Categories'!$E$5:$E$104,"&lt;&gt;")&gt;0),"Approved","Pending")))</x:f>
      </x:c>
      <x:c r="J28" s="25" t="str">
        <x:f>IF(A28="","",IF(OR(H28="",COUNTIFS('Rules'!$A$5:$A$204,G28,'Rules'!$F$5:$F$204,"&lt;&gt;",'Rules'!$G$5:$G$204,"&lt;&gt;")=0),"Missing review date",IF(OR(H28&lt;TODAY(),COUNTIFS('Rules'!$A$5:$A$204,G28,'Rules'!$F$5:$F$204,"&lt;="&amp;TODAY(),'Rules'!$G$5:$G$204,"&gt;="&amp;TODAY(),'Rules'!$E$5:$E$204,"&lt;&gt;",'Rules'!$H$5:$H$204,"&lt;&gt;")=0,COUNTIFS('Markets'!$A$5:$A$104,B28,'Markets'!$G$5:$G$104,"&gt;="&amp;TODAY(),'Markets'!$E$5:$E$104,"&lt;&gt;",'Markets'!$I$5:$I$104,"&lt;&gt;")=0),"Review due","Current")))</x:f>
      </x:c>
      <x:c r="K28" s="25" t="str">
        <x:f>IF(A28="","",IF(I28="Approved","Ready",IF(COUNTIFS('Substitutions'!$B$5:$B$204,B28,'Substitutions'!$C$5:$C$204,C28,'Substitutions'!$D$5:$D$204,A28,'Substitutions'!$F$5:$F$204,"Approved",'Substitutions'!$H$5:$H$204,"&lt;="&amp;TODAY(),'Substitutions'!$I$5:$I$204,"&gt;="&amp;TODAY(),'Substitutions'!$J$5:$J$204,"&lt;&gt;")&gt;0,"Ready","Action required")))</x:f>
      </x:c>
      <x:c r="L28" s="25"/>
    </x:row>
    <x:row r="29">
      <x:c r="A29" s="25"/>
      <x:c r="B29" s="25"/>
      <x:c r="C29" s="25"/>
      <x:c r="D29" s="25"/>
      <x:c r="E29" s="25"/>
      <x:c r="F29" s="25"/>
      <x:c r="G29" s="25"/>
      <x:c r="H29" s="34"/>
      <x:c r="I29" s="25" t="str">
        <x:f>IF(A29="","",IF(OR(D29="Blocked",E29="Blocked",F29="Blocked",COUNTIFS('Rules'!$A$5:$A$204,G29,'Rules'!$D$5:$D$204,"Blocked")&gt;0,COUNTIFS('Markets'!$A$5:$A$104,B29,'Markets'!$H$5:$H$104,"Blocked")&gt;0),"Blocked",IF(AND(D29="Approved",E29="Approved",F29="Approved",H29&lt;&gt;"",H29&gt;=TODAY(),L29&lt;&gt;"",COUNTIFS('Rules'!$A$5:$A$204,G29,'Rules'!$B$5:$B$204,B29,'Rules'!$C$5:$C$204,C29,'Rules'!$D$5:$D$204,"Approved",'Rules'!$E$5:$E$204,"&lt;&gt;",'Rules'!$F$5:$F$204,"&lt;="&amp;TODAY(),'Rules'!$G$5:$G$204,"&gt;="&amp;TODAY(),'Rules'!$H$5:$H$204,"&lt;&gt;")&gt;0,COUNTIFS('Markets'!$A$5:$A$104,B29,'Markets'!$E$5:$E$104,"&lt;&gt;",'Markets'!$G$5:$G$104,"&gt;="&amp;TODAY(),'Markets'!$H$5:$H$104,"Approved",'Markets'!$I$5:$I$104,"&lt;&gt;")&gt;0,COUNTIFS('Categories'!$A$5:$A$104,C29,'Categories'!$E$5:$E$104,"&lt;&gt;")&gt;0),"Approved","Pending")))</x:f>
      </x:c>
      <x:c r="J29" s="25" t="str">
        <x:f>IF(A29="","",IF(OR(H29="",COUNTIFS('Rules'!$A$5:$A$204,G29,'Rules'!$F$5:$F$204,"&lt;&gt;",'Rules'!$G$5:$G$204,"&lt;&gt;")=0),"Missing review date",IF(OR(H29&lt;TODAY(),COUNTIFS('Rules'!$A$5:$A$204,G29,'Rules'!$F$5:$F$204,"&lt;="&amp;TODAY(),'Rules'!$G$5:$G$204,"&gt;="&amp;TODAY(),'Rules'!$E$5:$E$204,"&lt;&gt;",'Rules'!$H$5:$H$204,"&lt;&gt;")=0,COUNTIFS('Markets'!$A$5:$A$104,B29,'Markets'!$G$5:$G$104,"&gt;="&amp;TODAY(),'Markets'!$E$5:$E$104,"&lt;&gt;",'Markets'!$I$5:$I$104,"&lt;&gt;")=0),"Review due","Current")))</x:f>
      </x:c>
      <x:c r="K29" s="25" t="str">
        <x:f>IF(A29="","",IF(I29="Approved","Ready",IF(COUNTIFS('Substitutions'!$B$5:$B$204,B29,'Substitutions'!$C$5:$C$204,C29,'Substitutions'!$D$5:$D$204,A29,'Substitutions'!$F$5:$F$204,"Approved",'Substitutions'!$H$5:$H$204,"&lt;="&amp;TODAY(),'Substitutions'!$I$5:$I$204,"&gt;="&amp;TODAY(),'Substitutions'!$J$5:$J$204,"&lt;&gt;")&gt;0,"Ready","Action required")))</x:f>
      </x:c>
      <x:c r="L29" s="25"/>
    </x:row>
    <x:row r="30">
      <x:c r="A30" s="25"/>
      <x:c r="B30" s="25"/>
      <x:c r="C30" s="25"/>
      <x:c r="D30" s="25"/>
      <x:c r="E30" s="25"/>
      <x:c r="F30" s="25"/>
      <x:c r="G30" s="25"/>
      <x:c r="H30" s="34"/>
      <x:c r="I30" s="25" t="str">
        <x:f>IF(A30="","",IF(OR(D30="Blocked",E30="Blocked",F30="Blocked",COUNTIFS('Rules'!$A$5:$A$204,G30,'Rules'!$D$5:$D$204,"Blocked")&gt;0,COUNTIFS('Markets'!$A$5:$A$104,B30,'Markets'!$H$5:$H$104,"Blocked")&gt;0),"Blocked",IF(AND(D30="Approved",E30="Approved",F30="Approved",H30&lt;&gt;"",H30&gt;=TODAY(),L30&lt;&gt;"",COUNTIFS('Rules'!$A$5:$A$204,G30,'Rules'!$B$5:$B$204,B30,'Rules'!$C$5:$C$204,C30,'Rules'!$D$5:$D$204,"Approved",'Rules'!$E$5:$E$204,"&lt;&gt;",'Rules'!$F$5:$F$204,"&lt;="&amp;TODAY(),'Rules'!$G$5:$G$204,"&gt;="&amp;TODAY(),'Rules'!$H$5:$H$204,"&lt;&gt;")&gt;0,COUNTIFS('Markets'!$A$5:$A$104,B30,'Markets'!$E$5:$E$104,"&lt;&gt;",'Markets'!$G$5:$G$104,"&gt;="&amp;TODAY(),'Markets'!$H$5:$H$104,"Approved",'Markets'!$I$5:$I$104,"&lt;&gt;")&gt;0,COUNTIFS('Categories'!$A$5:$A$104,C30,'Categories'!$E$5:$E$104,"&lt;&gt;")&gt;0),"Approved","Pending")))</x:f>
      </x:c>
      <x:c r="J30" s="25" t="str">
        <x:f>IF(A30="","",IF(OR(H30="",COUNTIFS('Rules'!$A$5:$A$204,G30,'Rules'!$F$5:$F$204,"&lt;&gt;",'Rules'!$G$5:$G$204,"&lt;&gt;")=0),"Missing review date",IF(OR(H30&lt;TODAY(),COUNTIFS('Rules'!$A$5:$A$204,G30,'Rules'!$F$5:$F$204,"&lt;="&amp;TODAY(),'Rules'!$G$5:$G$204,"&gt;="&amp;TODAY(),'Rules'!$E$5:$E$204,"&lt;&gt;",'Rules'!$H$5:$H$204,"&lt;&gt;")=0,COUNTIFS('Markets'!$A$5:$A$104,B30,'Markets'!$G$5:$G$104,"&gt;="&amp;TODAY(),'Markets'!$E$5:$E$104,"&lt;&gt;",'Markets'!$I$5:$I$104,"&lt;&gt;")=0),"Review due","Current")))</x:f>
      </x:c>
      <x:c r="K30" s="25" t="str">
        <x:f>IF(A30="","",IF(I30="Approved","Ready",IF(COUNTIFS('Substitutions'!$B$5:$B$204,B30,'Substitutions'!$C$5:$C$204,C30,'Substitutions'!$D$5:$D$204,A30,'Substitutions'!$F$5:$F$204,"Approved",'Substitutions'!$H$5:$H$204,"&lt;="&amp;TODAY(),'Substitutions'!$I$5:$I$204,"&gt;="&amp;TODAY(),'Substitutions'!$J$5:$J$204,"&lt;&gt;")&gt;0,"Ready","Action required")))</x:f>
      </x:c>
      <x:c r="L30" s="25"/>
    </x:row>
    <x:row r="31">
      <x:c r="A31" s="25"/>
      <x:c r="B31" s="25"/>
      <x:c r="C31" s="25"/>
      <x:c r="D31" s="25"/>
      <x:c r="E31" s="25"/>
      <x:c r="F31" s="25"/>
      <x:c r="G31" s="25"/>
      <x:c r="H31" s="34"/>
      <x:c r="I31" s="25" t="str">
        <x:f>IF(A31="","",IF(OR(D31="Blocked",E31="Blocked",F31="Blocked",COUNTIFS('Rules'!$A$5:$A$204,G31,'Rules'!$D$5:$D$204,"Blocked")&gt;0,COUNTIFS('Markets'!$A$5:$A$104,B31,'Markets'!$H$5:$H$104,"Blocked")&gt;0),"Blocked",IF(AND(D31="Approved",E31="Approved",F31="Approved",H31&lt;&gt;"",H31&gt;=TODAY(),L31&lt;&gt;"",COUNTIFS('Rules'!$A$5:$A$204,G31,'Rules'!$B$5:$B$204,B31,'Rules'!$C$5:$C$204,C31,'Rules'!$D$5:$D$204,"Approved",'Rules'!$E$5:$E$204,"&lt;&gt;",'Rules'!$F$5:$F$204,"&lt;="&amp;TODAY(),'Rules'!$G$5:$G$204,"&gt;="&amp;TODAY(),'Rules'!$H$5:$H$204,"&lt;&gt;")&gt;0,COUNTIFS('Markets'!$A$5:$A$104,B31,'Markets'!$E$5:$E$104,"&lt;&gt;",'Markets'!$G$5:$G$104,"&gt;="&amp;TODAY(),'Markets'!$H$5:$H$104,"Approved",'Markets'!$I$5:$I$104,"&lt;&gt;")&gt;0,COUNTIFS('Categories'!$A$5:$A$104,C31,'Categories'!$E$5:$E$104,"&lt;&gt;")&gt;0),"Approved","Pending")))</x:f>
      </x:c>
      <x:c r="J31" s="25" t="str">
        <x:f>IF(A31="","",IF(OR(H31="",COUNTIFS('Rules'!$A$5:$A$204,G31,'Rules'!$F$5:$F$204,"&lt;&gt;",'Rules'!$G$5:$G$204,"&lt;&gt;")=0),"Missing review date",IF(OR(H31&lt;TODAY(),COUNTIFS('Rules'!$A$5:$A$204,G31,'Rules'!$F$5:$F$204,"&lt;="&amp;TODAY(),'Rules'!$G$5:$G$204,"&gt;="&amp;TODAY(),'Rules'!$E$5:$E$204,"&lt;&gt;",'Rules'!$H$5:$H$204,"&lt;&gt;")=0,COUNTIFS('Markets'!$A$5:$A$104,B31,'Markets'!$G$5:$G$104,"&gt;="&amp;TODAY(),'Markets'!$E$5:$E$104,"&lt;&gt;",'Markets'!$I$5:$I$104,"&lt;&gt;")=0),"Review due","Current")))</x:f>
      </x:c>
      <x:c r="K31" s="25" t="str">
        <x:f>IF(A31="","",IF(I31="Approved","Ready",IF(COUNTIFS('Substitutions'!$B$5:$B$204,B31,'Substitutions'!$C$5:$C$204,C31,'Substitutions'!$D$5:$D$204,A31,'Substitutions'!$F$5:$F$204,"Approved",'Substitutions'!$H$5:$H$204,"&lt;="&amp;TODAY(),'Substitutions'!$I$5:$I$204,"&gt;="&amp;TODAY(),'Substitutions'!$J$5:$J$204,"&lt;&gt;")&gt;0,"Ready","Action required")))</x:f>
      </x:c>
      <x:c r="L31" s="25"/>
    </x:row>
    <x:row r="32">
      <x:c r="A32" s="25"/>
      <x:c r="B32" s="25"/>
      <x:c r="C32" s="25"/>
      <x:c r="D32" s="25"/>
      <x:c r="E32" s="25"/>
      <x:c r="F32" s="25"/>
      <x:c r="G32" s="25"/>
      <x:c r="H32" s="34"/>
      <x:c r="I32" s="25" t="str">
        <x:f>IF(A32="","",IF(OR(D32="Blocked",E32="Blocked",F32="Blocked",COUNTIFS('Rules'!$A$5:$A$204,G32,'Rules'!$D$5:$D$204,"Blocked")&gt;0,COUNTIFS('Markets'!$A$5:$A$104,B32,'Markets'!$H$5:$H$104,"Blocked")&gt;0),"Blocked",IF(AND(D32="Approved",E32="Approved",F32="Approved",H32&lt;&gt;"",H32&gt;=TODAY(),L32&lt;&gt;"",COUNTIFS('Rules'!$A$5:$A$204,G32,'Rules'!$B$5:$B$204,B32,'Rules'!$C$5:$C$204,C32,'Rules'!$D$5:$D$204,"Approved",'Rules'!$E$5:$E$204,"&lt;&gt;",'Rules'!$F$5:$F$204,"&lt;="&amp;TODAY(),'Rules'!$G$5:$G$204,"&gt;="&amp;TODAY(),'Rules'!$H$5:$H$204,"&lt;&gt;")&gt;0,COUNTIFS('Markets'!$A$5:$A$104,B32,'Markets'!$E$5:$E$104,"&lt;&gt;",'Markets'!$G$5:$G$104,"&gt;="&amp;TODAY(),'Markets'!$H$5:$H$104,"Approved",'Markets'!$I$5:$I$104,"&lt;&gt;")&gt;0,COUNTIFS('Categories'!$A$5:$A$104,C32,'Categories'!$E$5:$E$104,"&lt;&gt;")&gt;0),"Approved","Pending")))</x:f>
      </x:c>
      <x:c r="J32" s="25" t="str">
        <x:f>IF(A32="","",IF(OR(H32="",COUNTIFS('Rules'!$A$5:$A$204,G32,'Rules'!$F$5:$F$204,"&lt;&gt;",'Rules'!$G$5:$G$204,"&lt;&gt;")=0),"Missing review date",IF(OR(H32&lt;TODAY(),COUNTIFS('Rules'!$A$5:$A$204,G32,'Rules'!$F$5:$F$204,"&lt;="&amp;TODAY(),'Rules'!$G$5:$G$204,"&gt;="&amp;TODAY(),'Rules'!$E$5:$E$204,"&lt;&gt;",'Rules'!$H$5:$H$204,"&lt;&gt;")=0,COUNTIFS('Markets'!$A$5:$A$104,B32,'Markets'!$G$5:$G$104,"&gt;="&amp;TODAY(),'Markets'!$E$5:$E$104,"&lt;&gt;",'Markets'!$I$5:$I$104,"&lt;&gt;")=0),"Review due","Current")))</x:f>
      </x:c>
      <x:c r="K32" s="25" t="str">
        <x:f>IF(A32="","",IF(I32="Approved","Ready",IF(COUNTIFS('Substitutions'!$B$5:$B$204,B32,'Substitutions'!$C$5:$C$204,C32,'Substitutions'!$D$5:$D$204,A32,'Substitutions'!$F$5:$F$204,"Approved",'Substitutions'!$H$5:$H$204,"&lt;="&amp;TODAY(),'Substitutions'!$I$5:$I$204,"&gt;="&amp;TODAY(),'Substitutions'!$J$5:$J$204,"&lt;&gt;")&gt;0,"Ready","Action required")))</x:f>
      </x:c>
      <x:c r="L32" s="25"/>
    </x:row>
    <x:row r="33">
      <x:c r="A33" s="25"/>
      <x:c r="B33" s="25"/>
      <x:c r="C33" s="25"/>
      <x:c r="D33" s="25"/>
      <x:c r="E33" s="25"/>
      <x:c r="F33" s="25"/>
      <x:c r="G33" s="25"/>
      <x:c r="H33" s="34"/>
      <x:c r="I33" s="25" t="str">
        <x:f>IF(A33="","",IF(OR(D33="Blocked",E33="Blocked",F33="Blocked",COUNTIFS('Rules'!$A$5:$A$204,G33,'Rules'!$D$5:$D$204,"Blocked")&gt;0,COUNTIFS('Markets'!$A$5:$A$104,B33,'Markets'!$H$5:$H$104,"Blocked")&gt;0),"Blocked",IF(AND(D33="Approved",E33="Approved",F33="Approved",H33&lt;&gt;"",H33&gt;=TODAY(),L33&lt;&gt;"",COUNTIFS('Rules'!$A$5:$A$204,G33,'Rules'!$B$5:$B$204,B33,'Rules'!$C$5:$C$204,C33,'Rules'!$D$5:$D$204,"Approved",'Rules'!$E$5:$E$204,"&lt;&gt;",'Rules'!$F$5:$F$204,"&lt;="&amp;TODAY(),'Rules'!$G$5:$G$204,"&gt;="&amp;TODAY(),'Rules'!$H$5:$H$204,"&lt;&gt;")&gt;0,COUNTIFS('Markets'!$A$5:$A$104,B33,'Markets'!$E$5:$E$104,"&lt;&gt;",'Markets'!$G$5:$G$104,"&gt;="&amp;TODAY(),'Markets'!$H$5:$H$104,"Approved",'Markets'!$I$5:$I$104,"&lt;&gt;")&gt;0,COUNTIFS('Categories'!$A$5:$A$104,C33,'Categories'!$E$5:$E$104,"&lt;&gt;")&gt;0),"Approved","Pending")))</x:f>
      </x:c>
      <x:c r="J33" s="25" t="str">
        <x:f>IF(A33="","",IF(OR(H33="",COUNTIFS('Rules'!$A$5:$A$204,G33,'Rules'!$F$5:$F$204,"&lt;&gt;",'Rules'!$G$5:$G$204,"&lt;&gt;")=0),"Missing review date",IF(OR(H33&lt;TODAY(),COUNTIFS('Rules'!$A$5:$A$204,G33,'Rules'!$F$5:$F$204,"&lt;="&amp;TODAY(),'Rules'!$G$5:$G$204,"&gt;="&amp;TODAY(),'Rules'!$E$5:$E$204,"&lt;&gt;",'Rules'!$H$5:$H$204,"&lt;&gt;")=0,COUNTIFS('Markets'!$A$5:$A$104,B33,'Markets'!$G$5:$G$104,"&gt;="&amp;TODAY(),'Markets'!$E$5:$E$104,"&lt;&gt;",'Markets'!$I$5:$I$104,"&lt;&gt;")=0),"Review due","Current")))</x:f>
      </x:c>
      <x:c r="K33" s="25" t="str">
        <x:f>IF(A33="","",IF(I33="Approved","Ready",IF(COUNTIFS('Substitutions'!$B$5:$B$204,B33,'Substitutions'!$C$5:$C$204,C33,'Substitutions'!$D$5:$D$204,A33,'Substitutions'!$F$5:$F$204,"Approved",'Substitutions'!$H$5:$H$204,"&lt;="&amp;TODAY(),'Substitutions'!$I$5:$I$204,"&gt;="&amp;TODAY(),'Substitutions'!$J$5:$J$204,"&lt;&gt;")&gt;0,"Ready","Action required")))</x:f>
      </x:c>
      <x:c r="L33" s="25"/>
    </x:row>
    <x:row r="34">
      <x:c r="A34" s="25"/>
      <x:c r="B34" s="25"/>
      <x:c r="C34" s="25"/>
      <x:c r="D34" s="25"/>
      <x:c r="E34" s="25"/>
      <x:c r="F34" s="25"/>
      <x:c r="G34" s="25"/>
      <x:c r="H34" s="34"/>
      <x:c r="I34" s="25" t="str">
        <x:f>IF(A34="","",IF(OR(D34="Blocked",E34="Blocked",F34="Blocked",COUNTIFS('Rules'!$A$5:$A$204,G34,'Rules'!$D$5:$D$204,"Blocked")&gt;0,COUNTIFS('Markets'!$A$5:$A$104,B34,'Markets'!$H$5:$H$104,"Blocked")&gt;0),"Blocked",IF(AND(D34="Approved",E34="Approved",F34="Approved",H34&lt;&gt;"",H34&gt;=TODAY(),L34&lt;&gt;"",COUNTIFS('Rules'!$A$5:$A$204,G34,'Rules'!$B$5:$B$204,B34,'Rules'!$C$5:$C$204,C34,'Rules'!$D$5:$D$204,"Approved",'Rules'!$E$5:$E$204,"&lt;&gt;",'Rules'!$F$5:$F$204,"&lt;="&amp;TODAY(),'Rules'!$G$5:$G$204,"&gt;="&amp;TODAY(),'Rules'!$H$5:$H$204,"&lt;&gt;")&gt;0,COUNTIFS('Markets'!$A$5:$A$104,B34,'Markets'!$E$5:$E$104,"&lt;&gt;",'Markets'!$G$5:$G$104,"&gt;="&amp;TODAY(),'Markets'!$H$5:$H$104,"Approved",'Markets'!$I$5:$I$104,"&lt;&gt;")&gt;0,COUNTIFS('Categories'!$A$5:$A$104,C34,'Categories'!$E$5:$E$104,"&lt;&gt;")&gt;0),"Approved","Pending")))</x:f>
      </x:c>
      <x:c r="J34" s="25" t="str">
        <x:f>IF(A34="","",IF(OR(H34="",COUNTIFS('Rules'!$A$5:$A$204,G34,'Rules'!$F$5:$F$204,"&lt;&gt;",'Rules'!$G$5:$G$204,"&lt;&gt;")=0),"Missing review date",IF(OR(H34&lt;TODAY(),COUNTIFS('Rules'!$A$5:$A$204,G34,'Rules'!$F$5:$F$204,"&lt;="&amp;TODAY(),'Rules'!$G$5:$G$204,"&gt;="&amp;TODAY(),'Rules'!$E$5:$E$204,"&lt;&gt;",'Rules'!$H$5:$H$204,"&lt;&gt;")=0,COUNTIFS('Markets'!$A$5:$A$104,B34,'Markets'!$G$5:$G$104,"&gt;="&amp;TODAY(),'Markets'!$E$5:$E$104,"&lt;&gt;",'Markets'!$I$5:$I$104,"&lt;&gt;")=0),"Review due","Current")))</x:f>
      </x:c>
      <x:c r="K34" s="25" t="str">
        <x:f>IF(A34="","",IF(I34="Approved","Ready",IF(COUNTIFS('Substitutions'!$B$5:$B$204,B34,'Substitutions'!$C$5:$C$204,C34,'Substitutions'!$D$5:$D$204,A34,'Substitutions'!$F$5:$F$204,"Approved",'Substitutions'!$H$5:$H$204,"&lt;="&amp;TODAY(),'Substitutions'!$I$5:$I$204,"&gt;="&amp;TODAY(),'Substitutions'!$J$5:$J$204,"&lt;&gt;")&gt;0,"Ready","Action required")))</x:f>
      </x:c>
      <x:c r="L34" s="25"/>
    </x:row>
    <x:row r="35">
      <x:c r="A35" s="25"/>
      <x:c r="B35" s="25"/>
      <x:c r="C35" s="25"/>
      <x:c r="D35" s="25"/>
      <x:c r="E35" s="25"/>
      <x:c r="F35" s="25"/>
      <x:c r="G35" s="25"/>
      <x:c r="H35" s="34"/>
      <x:c r="I35" s="25" t="str">
        <x:f>IF(A35="","",IF(OR(D35="Blocked",E35="Blocked",F35="Blocked",COUNTIFS('Rules'!$A$5:$A$204,G35,'Rules'!$D$5:$D$204,"Blocked")&gt;0,COUNTIFS('Markets'!$A$5:$A$104,B35,'Markets'!$H$5:$H$104,"Blocked")&gt;0),"Blocked",IF(AND(D35="Approved",E35="Approved",F35="Approved",H35&lt;&gt;"",H35&gt;=TODAY(),L35&lt;&gt;"",COUNTIFS('Rules'!$A$5:$A$204,G35,'Rules'!$B$5:$B$204,B35,'Rules'!$C$5:$C$204,C35,'Rules'!$D$5:$D$204,"Approved",'Rules'!$E$5:$E$204,"&lt;&gt;",'Rules'!$F$5:$F$204,"&lt;="&amp;TODAY(),'Rules'!$G$5:$G$204,"&gt;="&amp;TODAY(),'Rules'!$H$5:$H$204,"&lt;&gt;")&gt;0,COUNTIFS('Markets'!$A$5:$A$104,B35,'Markets'!$E$5:$E$104,"&lt;&gt;",'Markets'!$G$5:$G$104,"&gt;="&amp;TODAY(),'Markets'!$H$5:$H$104,"Approved",'Markets'!$I$5:$I$104,"&lt;&gt;")&gt;0,COUNTIFS('Categories'!$A$5:$A$104,C35,'Categories'!$E$5:$E$104,"&lt;&gt;")&gt;0),"Approved","Pending")))</x:f>
      </x:c>
      <x:c r="J35" s="25" t="str">
        <x:f>IF(A35="","",IF(OR(H35="",COUNTIFS('Rules'!$A$5:$A$204,G35,'Rules'!$F$5:$F$204,"&lt;&gt;",'Rules'!$G$5:$G$204,"&lt;&gt;")=0),"Missing review date",IF(OR(H35&lt;TODAY(),COUNTIFS('Rules'!$A$5:$A$204,G35,'Rules'!$F$5:$F$204,"&lt;="&amp;TODAY(),'Rules'!$G$5:$G$204,"&gt;="&amp;TODAY(),'Rules'!$E$5:$E$204,"&lt;&gt;",'Rules'!$H$5:$H$204,"&lt;&gt;")=0,COUNTIFS('Markets'!$A$5:$A$104,B35,'Markets'!$G$5:$G$104,"&gt;="&amp;TODAY(),'Markets'!$E$5:$E$104,"&lt;&gt;",'Markets'!$I$5:$I$104,"&lt;&gt;")=0),"Review due","Current")))</x:f>
      </x:c>
      <x:c r="K35" s="25" t="str">
        <x:f>IF(A35="","",IF(I35="Approved","Ready",IF(COUNTIFS('Substitutions'!$B$5:$B$204,B35,'Substitutions'!$C$5:$C$204,C35,'Substitutions'!$D$5:$D$204,A35,'Substitutions'!$F$5:$F$204,"Approved",'Substitutions'!$H$5:$H$204,"&lt;="&amp;TODAY(),'Substitutions'!$I$5:$I$204,"&gt;="&amp;TODAY(),'Substitutions'!$J$5:$J$204,"&lt;&gt;")&gt;0,"Ready","Action required")))</x:f>
      </x:c>
      <x:c r="L35" s="25"/>
    </x:row>
    <x:row r="36">
      <x:c r="A36" s="25"/>
      <x:c r="B36" s="25"/>
      <x:c r="C36" s="25"/>
      <x:c r="D36" s="25"/>
      <x:c r="E36" s="25"/>
      <x:c r="F36" s="25"/>
      <x:c r="G36" s="25"/>
      <x:c r="H36" s="34"/>
      <x:c r="I36" s="25" t="str">
        <x:f>IF(A36="","",IF(OR(D36="Blocked",E36="Blocked",F36="Blocked",COUNTIFS('Rules'!$A$5:$A$204,G36,'Rules'!$D$5:$D$204,"Blocked")&gt;0,COUNTIFS('Markets'!$A$5:$A$104,B36,'Markets'!$H$5:$H$104,"Blocked")&gt;0),"Blocked",IF(AND(D36="Approved",E36="Approved",F36="Approved",H36&lt;&gt;"",H36&gt;=TODAY(),L36&lt;&gt;"",COUNTIFS('Rules'!$A$5:$A$204,G36,'Rules'!$B$5:$B$204,B36,'Rules'!$C$5:$C$204,C36,'Rules'!$D$5:$D$204,"Approved",'Rules'!$E$5:$E$204,"&lt;&gt;",'Rules'!$F$5:$F$204,"&lt;="&amp;TODAY(),'Rules'!$G$5:$G$204,"&gt;="&amp;TODAY(),'Rules'!$H$5:$H$204,"&lt;&gt;")&gt;0,COUNTIFS('Markets'!$A$5:$A$104,B36,'Markets'!$E$5:$E$104,"&lt;&gt;",'Markets'!$G$5:$G$104,"&gt;="&amp;TODAY(),'Markets'!$H$5:$H$104,"Approved",'Markets'!$I$5:$I$104,"&lt;&gt;")&gt;0,COUNTIFS('Categories'!$A$5:$A$104,C36,'Categories'!$E$5:$E$104,"&lt;&gt;")&gt;0),"Approved","Pending")))</x:f>
      </x:c>
      <x:c r="J36" s="25" t="str">
        <x:f>IF(A36="","",IF(OR(H36="",COUNTIFS('Rules'!$A$5:$A$204,G36,'Rules'!$F$5:$F$204,"&lt;&gt;",'Rules'!$G$5:$G$204,"&lt;&gt;")=0),"Missing review date",IF(OR(H36&lt;TODAY(),COUNTIFS('Rules'!$A$5:$A$204,G36,'Rules'!$F$5:$F$204,"&lt;="&amp;TODAY(),'Rules'!$G$5:$G$204,"&gt;="&amp;TODAY(),'Rules'!$E$5:$E$204,"&lt;&gt;",'Rules'!$H$5:$H$204,"&lt;&gt;")=0,COUNTIFS('Markets'!$A$5:$A$104,B36,'Markets'!$G$5:$G$104,"&gt;="&amp;TODAY(),'Markets'!$E$5:$E$104,"&lt;&gt;",'Markets'!$I$5:$I$104,"&lt;&gt;")=0),"Review due","Current")))</x:f>
      </x:c>
      <x:c r="K36" s="25" t="str">
        <x:f>IF(A36="","",IF(I36="Approved","Ready",IF(COUNTIFS('Substitutions'!$B$5:$B$204,B36,'Substitutions'!$C$5:$C$204,C36,'Substitutions'!$D$5:$D$204,A36,'Substitutions'!$F$5:$F$204,"Approved",'Substitutions'!$H$5:$H$204,"&lt;="&amp;TODAY(),'Substitutions'!$I$5:$I$204,"&gt;="&amp;TODAY(),'Substitutions'!$J$5:$J$204,"&lt;&gt;")&gt;0,"Ready","Action required")))</x:f>
      </x:c>
      <x:c r="L36" s="25"/>
    </x:row>
    <x:row r="37">
      <x:c r="A37" s="25"/>
      <x:c r="B37" s="25"/>
      <x:c r="C37" s="25"/>
      <x:c r="D37" s="25"/>
      <x:c r="E37" s="25"/>
      <x:c r="F37" s="25"/>
      <x:c r="G37" s="25"/>
      <x:c r="H37" s="34"/>
      <x:c r="I37" s="25" t="str">
        <x:f>IF(A37="","",IF(OR(D37="Blocked",E37="Blocked",F37="Blocked",COUNTIFS('Rules'!$A$5:$A$204,G37,'Rules'!$D$5:$D$204,"Blocked")&gt;0,COUNTIFS('Markets'!$A$5:$A$104,B37,'Markets'!$H$5:$H$104,"Blocked")&gt;0),"Blocked",IF(AND(D37="Approved",E37="Approved",F37="Approved",H37&lt;&gt;"",H37&gt;=TODAY(),L37&lt;&gt;"",COUNTIFS('Rules'!$A$5:$A$204,G37,'Rules'!$B$5:$B$204,B37,'Rules'!$C$5:$C$204,C37,'Rules'!$D$5:$D$204,"Approved",'Rules'!$E$5:$E$204,"&lt;&gt;",'Rules'!$F$5:$F$204,"&lt;="&amp;TODAY(),'Rules'!$G$5:$G$204,"&gt;="&amp;TODAY(),'Rules'!$H$5:$H$204,"&lt;&gt;")&gt;0,COUNTIFS('Markets'!$A$5:$A$104,B37,'Markets'!$E$5:$E$104,"&lt;&gt;",'Markets'!$G$5:$G$104,"&gt;="&amp;TODAY(),'Markets'!$H$5:$H$104,"Approved",'Markets'!$I$5:$I$104,"&lt;&gt;")&gt;0,COUNTIFS('Categories'!$A$5:$A$104,C37,'Categories'!$E$5:$E$104,"&lt;&gt;")&gt;0),"Approved","Pending")))</x:f>
      </x:c>
      <x:c r="J37" s="25" t="str">
        <x:f>IF(A37="","",IF(OR(H37="",COUNTIFS('Rules'!$A$5:$A$204,G37,'Rules'!$F$5:$F$204,"&lt;&gt;",'Rules'!$G$5:$G$204,"&lt;&gt;")=0),"Missing review date",IF(OR(H37&lt;TODAY(),COUNTIFS('Rules'!$A$5:$A$204,G37,'Rules'!$F$5:$F$204,"&lt;="&amp;TODAY(),'Rules'!$G$5:$G$204,"&gt;="&amp;TODAY(),'Rules'!$E$5:$E$204,"&lt;&gt;",'Rules'!$H$5:$H$204,"&lt;&gt;")=0,COUNTIFS('Markets'!$A$5:$A$104,B37,'Markets'!$G$5:$G$104,"&gt;="&amp;TODAY(),'Markets'!$E$5:$E$104,"&lt;&gt;",'Markets'!$I$5:$I$104,"&lt;&gt;")=0),"Review due","Current")))</x:f>
      </x:c>
      <x:c r="K37" s="25" t="str">
        <x:f>IF(A37="","",IF(I37="Approved","Ready",IF(COUNTIFS('Substitutions'!$B$5:$B$204,B37,'Substitutions'!$C$5:$C$204,C37,'Substitutions'!$D$5:$D$204,A37,'Substitutions'!$F$5:$F$204,"Approved",'Substitutions'!$H$5:$H$204,"&lt;="&amp;TODAY(),'Substitutions'!$I$5:$I$204,"&gt;="&amp;TODAY(),'Substitutions'!$J$5:$J$204,"&lt;&gt;")&gt;0,"Ready","Action required")))</x:f>
      </x:c>
      <x:c r="L37" s="25"/>
    </x:row>
    <x:row r="38">
      <x:c r="A38" s="25"/>
      <x:c r="B38" s="25"/>
      <x:c r="C38" s="25"/>
      <x:c r="D38" s="25"/>
      <x:c r="E38" s="25"/>
      <x:c r="F38" s="25"/>
      <x:c r="G38" s="25"/>
      <x:c r="H38" s="34"/>
      <x:c r="I38" s="25" t="str">
        <x:f>IF(A38="","",IF(OR(D38="Blocked",E38="Blocked",F38="Blocked",COUNTIFS('Rules'!$A$5:$A$204,G38,'Rules'!$D$5:$D$204,"Blocked")&gt;0,COUNTIFS('Markets'!$A$5:$A$104,B38,'Markets'!$H$5:$H$104,"Blocked")&gt;0),"Blocked",IF(AND(D38="Approved",E38="Approved",F38="Approved",H38&lt;&gt;"",H38&gt;=TODAY(),L38&lt;&gt;"",COUNTIFS('Rules'!$A$5:$A$204,G38,'Rules'!$B$5:$B$204,B38,'Rules'!$C$5:$C$204,C38,'Rules'!$D$5:$D$204,"Approved",'Rules'!$E$5:$E$204,"&lt;&gt;",'Rules'!$F$5:$F$204,"&lt;="&amp;TODAY(),'Rules'!$G$5:$G$204,"&gt;="&amp;TODAY(),'Rules'!$H$5:$H$204,"&lt;&gt;")&gt;0,COUNTIFS('Markets'!$A$5:$A$104,B38,'Markets'!$E$5:$E$104,"&lt;&gt;",'Markets'!$G$5:$G$104,"&gt;="&amp;TODAY(),'Markets'!$H$5:$H$104,"Approved",'Markets'!$I$5:$I$104,"&lt;&gt;")&gt;0,COUNTIFS('Categories'!$A$5:$A$104,C38,'Categories'!$E$5:$E$104,"&lt;&gt;")&gt;0),"Approved","Pending")))</x:f>
      </x:c>
      <x:c r="J38" s="25" t="str">
        <x:f>IF(A38="","",IF(OR(H38="",COUNTIFS('Rules'!$A$5:$A$204,G38,'Rules'!$F$5:$F$204,"&lt;&gt;",'Rules'!$G$5:$G$204,"&lt;&gt;")=0),"Missing review date",IF(OR(H38&lt;TODAY(),COUNTIFS('Rules'!$A$5:$A$204,G38,'Rules'!$F$5:$F$204,"&lt;="&amp;TODAY(),'Rules'!$G$5:$G$204,"&gt;="&amp;TODAY(),'Rules'!$E$5:$E$204,"&lt;&gt;",'Rules'!$H$5:$H$204,"&lt;&gt;")=0,COUNTIFS('Markets'!$A$5:$A$104,B38,'Markets'!$G$5:$G$104,"&gt;="&amp;TODAY(),'Markets'!$E$5:$E$104,"&lt;&gt;",'Markets'!$I$5:$I$104,"&lt;&gt;")=0),"Review due","Current")))</x:f>
      </x:c>
      <x:c r="K38" s="25" t="str">
        <x:f>IF(A38="","",IF(I38="Approved","Ready",IF(COUNTIFS('Substitutions'!$B$5:$B$204,B38,'Substitutions'!$C$5:$C$204,C38,'Substitutions'!$D$5:$D$204,A38,'Substitutions'!$F$5:$F$204,"Approved",'Substitutions'!$H$5:$H$204,"&lt;="&amp;TODAY(),'Substitutions'!$I$5:$I$204,"&gt;="&amp;TODAY(),'Substitutions'!$J$5:$J$204,"&lt;&gt;")&gt;0,"Ready","Action required")))</x:f>
      </x:c>
      <x:c r="L38" s="25"/>
    </x:row>
    <x:row r="39">
      <x:c r="A39" s="25"/>
      <x:c r="B39" s="25"/>
      <x:c r="C39" s="25"/>
      <x:c r="D39" s="25"/>
      <x:c r="E39" s="25"/>
      <x:c r="F39" s="25"/>
      <x:c r="G39" s="25"/>
      <x:c r="H39" s="34"/>
      <x:c r="I39" s="25" t="str">
        <x:f>IF(A39="","",IF(OR(D39="Blocked",E39="Blocked",F39="Blocked",COUNTIFS('Rules'!$A$5:$A$204,G39,'Rules'!$D$5:$D$204,"Blocked")&gt;0,COUNTIFS('Markets'!$A$5:$A$104,B39,'Markets'!$H$5:$H$104,"Blocked")&gt;0),"Blocked",IF(AND(D39="Approved",E39="Approved",F39="Approved",H39&lt;&gt;"",H39&gt;=TODAY(),L39&lt;&gt;"",COUNTIFS('Rules'!$A$5:$A$204,G39,'Rules'!$B$5:$B$204,B39,'Rules'!$C$5:$C$204,C39,'Rules'!$D$5:$D$204,"Approved",'Rules'!$E$5:$E$204,"&lt;&gt;",'Rules'!$F$5:$F$204,"&lt;="&amp;TODAY(),'Rules'!$G$5:$G$204,"&gt;="&amp;TODAY(),'Rules'!$H$5:$H$204,"&lt;&gt;")&gt;0,COUNTIFS('Markets'!$A$5:$A$104,B39,'Markets'!$E$5:$E$104,"&lt;&gt;",'Markets'!$G$5:$G$104,"&gt;="&amp;TODAY(),'Markets'!$H$5:$H$104,"Approved",'Markets'!$I$5:$I$104,"&lt;&gt;")&gt;0,COUNTIFS('Categories'!$A$5:$A$104,C39,'Categories'!$E$5:$E$104,"&lt;&gt;")&gt;0),"Approved","Pending")))</x:f>
      </x:c>
      <x:c r="J39" s="25" t="str">
        <x:f>IF(A39="","",IF(OR(H39="",COUNTIFS('Rules'!$A$5:$A$204,G39,'Rules'!$F$5:$F$204,"&lt;&gt;",'Rules'!$G$5:$G$204,"&lt;&gt;")=0),"Missing review date",IF(OR(H39&lt;TODAY(),COUNTIFS('Rules'!$A$5:$A$204,G39,'Rules'!$F$5:$F$204,"&lt;="&amp;TODAY(),'Rules'!$G$5:$G$204,"&gt;="&amp;TODAY(),'Rules'!$E$5:$E$204,"&lt;&gt;",'Rules'!$H$5:$H$204,"&lt;&gt;")=0,COUNTIFS('Markets'!$A$5:$A$104,B39,'Markets'!$G$5:$G$104,"&gt;="&amp;TODAY(),'Markets'!$E$5:$E$104,"&lt;&gt;",'Markets'!$I$5:$I$104,"&lt;&gt;")=0),"Review due","Current")))</x:f>
      </x:c>
      <x:c r="K39" s="25" t="str">
        <x:f>IF(A39="","",IF(I39="Approved","Ready",IF(COUNTIFS('Substitutions'!$B$5:$B$204,B39,'Substitutions'!$C$5:$C$204,C39,'Substitutions'!$D$5:$D$204,A39,'Substitutions'!$F$5:$F$204,"Approved",'Substitutions'!$H$5:$H$204,"&lt;="&amp;TODAY(),'Substitutions'!$I$5:$I$204,"&gt;="&amp;TODAY(),'Substitutions'!$J$5:$J$204,"&lt;&gt;")&gt;0,"Ready","Action required")))</x:f>
      </x:c>
      <x:c r="L39" s="25"/>
    </x:row>
    <x:row r="40">
      <x:c r="A40" s="25"/>
      <x:c r="B40" s="25"/>
      <x:c r="C40" s="25"/>
      <x:c r="D40" s="25"/>
      <x:c r="E40" s="25"/>
      <x:c r="F40" s="25"/>
      <x:c r="G40" s="25"/>
      <x:c r="H40" s="34"/>
      <x:c r="I40" s="25" t="str">
        <x:f>IF(A40="","",IF(OR(D40="Blocked",E40="Blocked",F40="Blocked",COUNTIFS('Rules'!$A$5:$A$204,G40,'Rules'!$D$5:$D$204,"Blocked")&gt;0,COUNTIFS('Markets'!$A$5:$A$104,B40,'Markets'!$H$5:$H$104,"Blocked")&gt;0),"Blocked",IF(AND(D40="Approved",E40="Approved",F40="Approved",H40&lt;&gt;"",H40&gt;=TODAY(),L40&lt;&gt;"",COUNTIFS('Rules'!$A$5:$A$204,G40,'Rules'!$B$5:$B$204,B40,'Rules'!$C$5:$C$204,C40,'Rules'!$D$5:$D$204,"Approved",'Rules'!$E$5:$E$204,"&lt;&gt;",'Rules'!$F$5:$F$204,"&lt;="&amp;TODAY(),'Rules'!$G$5:$G$204,"&gt;="&amp;TODAY(),'Rules'!$H$5:$H$204,"&lt;&gt;")&gt;0,COUNTIFS('Markets'!$A$5:$A$104,B40,'Markets'!$E$5:$E$104,"&lt;&gt;",'Markets'!$G$5:$G$104,"&gt;="&amp;TODAY(),'Markets'!$H$5:$H$104,"Approved",'Markets'!$I$5:$I$104,"&lt;&gt;")&gt;0,COUNTIFS('Categories'!$A$5:$A$104,C40,'Categories'!$E$5:$E$104,"&lt;&gt;")&gt;0),"Approved","Pending")))</x:f>
      </x:c>
      <x:c r="J40" s="25" t="str">
        <x:f>IF(A40="","",IF(OR(H40="",COUNTIFS('Rules'!$A$5:$A$204,G40,'Rules'!$F$5:$F$204,"&lt;&gt;",'Rules'!$G$5:$G$204,"&lt;&gt;")=0),"Missing review date",IF(OR(H40&lt;TODAY(),COUNTIFS('Rules'!$A$5:$A$204,G40,'Rules'!$F$5:$F$204,"&lt;="&amp;TODAY(),'Rules'!$G$5:$G$204,"&gt;="&amp;TODAY(),'Rules'!$E$5:$E$204,"&lt;&gt;",'Rules'!$H$5:$H$204,"&lt;&gt;")=0,COUNTIFS('Markets'!$A$5:$A$104,B40,'Markets'!$G$5:$G$104,"&gt;="&amp;TODAY(),'Markets'!$E$5:$E$104,"&lt;&gt;",'Markets'!$I$5:$I$104,"&lt;&gt;")=0),"Review due","Current")))</x:f>
      </x:c>
      <x:c r="K40" s="25" t="str">
        <x:f>IF(A40="","",IF(I40="Approved","Ready",IF(COUNTIFS('Substitutions'!$B$5:$B$204,B40,'Substitutions'!$C$5:$C$204,C40,'Substitutions'!$D$5:$D$204,A40,'Substitutions'!$F$5:$F$204,"Approved",'Substitutions'!$H$5:$H$204,"&lt;="&amp;TODAY(),'Substitutions'!$I$5:$I$204,"&gt;="&amp;TODAY(),'Substitutions'!$J$5:$J$204,"&lt;&gt;")&gt;0,"Ready","Action required")))</x:f>
      </x:c>
      <x:c r="L40" s="25"/>
    </x:row>
    <x:row r="41">
      <x:c r="A41" s="25"/>
      <x:c r="B41" s="25"/>
      <x:c r="C41" s="25"/>
      <x:c r="D41" s="25"/>
      <x:c r="E41" s="25"/>
      <x:c r="F41" s="25"/>
      <x:c r="G41" s="25"/>
      <x:c r="H41" s="34"/>
      <x:c r="I41" s="25" t="str">
        <x:f>IF(A41="","",IF(OR(D41="Blocked",E41="Blocked",F41="Blocked",COUNTIFS('Rules'!$A$5:$A$204,G41,'Rules'!$D$5:$D$204,"Blocked")&gt;0,COUNTIFS('Markets'!$A$5:$A$104,B41,'Markets'!$H$5:$H$104,"Blocked")&gt;0),"Blocked",IF(AND(D41="Approved",E41="Approved",F41="Approved",H41&lt;&gt;"",H41&gt;=TODAY(),L41&lt;&gt;"",COUNTIFS('Rules'!$A$5:$A$204,G41,'Rules'!$B$5:$B$204,B41,'Rules'!$C$5:$C$204,C41,'Rules'!$D$5:$D$204,"Approved",'Rules'!$E$5:$E$204,"&lt;&gt;",'Rules'!$F$5:$F$204,"&lt;="&amp;TODAY(),'Rules'!$G$5:$G$204,"&gt;="&amp;TODAY(),'Rules'!$H$5:$H$204,"&lt;&gt;")&gt;0,COUNTIFS('Markets'!$A$5:$A$104,B41,'Markets'!$E$5:$E$104,"&lt;&gt;",'Markets'!$G$5:$G$104,"&gt;="&amp;TODAY(),'Markets'!$H$5:$H$104,"Approved",'Markets'!$I$5:$I$104,"&lt;&gt;")&gt;0,COUNTIFS('Categories'!$A$5:$A$104,C41,'Categories'!$E$5:$E$104,"&lt;&gt;")&gt;0),"Approved","Pending")))</x:f>
      </x:c>
      <x:c r="J41" s="25" t="str">
        <x:f>IF(A41="","",IF(OR(H41="",COUNTIFS('Rules'!$A$5:$A$204,G41,'Rules'!$F$5:$F$204,"&lt;&gt;",'Rules'!$G$5:$G$204,"&lt;&gt;")=0),"Missing review date",IF(OR(H41&lt;TODAY(),COUNTIFS('Rules'!$A$5:$A$204,G41,'Rules'!$F$5:$F$204,"&lt;="&amp;TODAY(),'Rules'!$G$5:$G$204,"&gt;="&amp;TODAY(),'Rules'!$E$5:$E$204,"&lt;&gt;",'Rules'!$H$5:$H$204,"&lt;&gt;")=0,COUNTIFS('Markets'!$A$5:$A$104,B41,'Markets'!$G$5:$G$104,"&gt;="&amp;TODAY(),'Markets'!$E$5:$E$104,"&lt;&gt;",'Markets'!$I$5:$I$104,"&lt;&gt;")=0),"Review due","Current")))</x:f>
      </x:c>
      <x:c r="K41" s="25" t="str">
        <x:f>IF(A41="","",IF(I41="Approved","Ready",IF(COUNTIFS('Substitutions'!$B$5:$B$204,B41,'Substitutions'!$C$5:$C$204,C41,'Substitutions'!$D$5:$D$204,A41,'Substitutions'!$F$5:$F$204,"Approved",'Substitutions'!$H$5:$H$204,"&lt;="&amp;TODAY(),'Substitutions'!$I$5:$I$204,"&gt;="&amp;TODAY(),'Substitutions'!$J$5:$J$204,"&lt;&gt;")&gt;0,"Ready","Action required")))</x:f>
      </x:c>
      <x:c r="L41" s="25"/>
    </x:row>
    <x:row r="42">
      <x:c r="A42" s="25"/>
      <x:c r="B42" s="25"/>
      <x:c r="C42" s="25"/>
      <x:c r="D42" s="25"/>
      <x:c r="E42" s="25"/>
      <x:c r="F42" s="25"/>
      <x:c r="G42" s="25"/>
      <x:c r="H42" s="34"/>
      <x:c r="I42" s="25" t="str">
        <x:f>IF(A42="","",IF(OR(D42="Blocked",E42="Blocked",F42="Blocked",COUNTIFS('Rules'!$A$5:$A$204,G42,'Rules'!$D$5:$D$204,"Blocked")&gt;0,COUNTIFS('Markets'!$A$5:$A$104,B42,'Markets'!$H$5:$H$104,"Blocked")&gt;0),"Blocked",IF(AND(D42="Approved",E42="Approved",F42="Approved",H42&lt;&gt;"",H42&gt;=TODAY(),L42&lt;&gt;"",COUNTIFS('Rules'!$A$5:$A$204,G42,'Rules'!$B$5:$B$204,B42,'Rules'!$C$5:$C$204,C42,'Rules'!$D$5:$D$204,"Approved",'Rules'!$E$5:$E$204,"&lt;&gt;",'Rules'!$F$5:$F$204,"&lt;="&amp;TODAY(),'Rules'!$G$5:$G$204,"&gt;="&amp;TODAY(),'Rules'!$H$5:$H$204,"&lt;&gt;")&gt;0,COUNTIFS('Markets'!$A$5:$A$104,B42,'Markets'!$E$5:$E$104,"&lt;&gt;",'Markets'!$G$5:$G$104,"&gt;="&amp;TODAY(),'Markets'!$H$5:$H$104,"Approved",'Markets'!$I$5:$I$104,"&lt;&gt;")&gt;0,COUNTIFS('Categories'!$A$5:$A$104,C42,'Categories'!$E$5:$E$104,"&lt;&gt;")&gt;0),"Approved","Pending")))</x:f>
      </x:c>
      <x:c r="J42" s="25" t="str">
        <x:f>IF(A42="","",IF(OR(H42="",COUNTIFS('Rules'!$A$5:$A$204,G42,'Rules'!$F$5:$F$204,"&lt;&gt;",'Rules'!$G$5:$G$204,"&lt;&gt;")=0),"Missing review date",IF(OR(H42&lt;TODAY(),COUNTIFS('Rules'!$A$5:$A$204,G42,'Rules'!$F$5:$F$204,"&lt;="&amp;TODAY(),'Rules'!$G$5:$G$204,"&gt;="&amp;TODAY(),'Rules'!$E$5:$E$204,"&lt;&gt;",'Rules'!$H$5:$H$204,"&lt;&gt;")=0,COUNTIFS('Markets'!$A$5:$A$104,B42,'Markets'!$G$5:$G$104,"&gt;="&amp;TODAY(),'Markets'!$E$5:$E$104,"&lt;&gt;",'Markets'!$I$5:$I$104,"&lt;&gt;")=0),"Review due","Current")))</x:f>
      </x:c>
      <x:c r="K42" s="25" t="str">
        <x:f>IF(A42="","",IF(I42="Approved","Ready",IF(COUNTIFS('Substitutions'!$B$5:$B$204,B42,'Substitutions'!$C$5:$C$204,C42,'Substitutions'!$D$5:$D$204,A42,'Substitutions'!$F$5:$F$204,"Approved",'Substitutions'!$H$5:$H$204,"&lt;="&amp;TODAY(),'Substitutions'!$I$5:$I$204,"&gt;="&amp;TODAY(),'Substitutions'!$J$5:$J$204,"&lt;&gt;")&gt;0,"Ready","Action required")))</x:f>
      </x:c>
      <x:c r="L42" s="25"/>
    </x:row>
    <x:row r="43">
      <x:c r="A43" s="25"/>
      <x:c r="B43" s="25"/>
      <x:c r="C43" s="25"/>
      <x:c r="D43" s="25"/>
      <x:c r="E43" s="25"/>
      <x:c r="F43" s="25"/>
      <x:c r="G43" s="25"/>
      <x:c r="H43" s="34"/>
      <x:c r="I43" s="25" t="str">
        <x:f>IF(A43="","",IF(OR(D43="Blocked",E43="Blocked",F43="Blocked",COUNTIFS('Rules'!$A$5:$A$204,G43,'Rules'!$D$5:$D$204,"Blocked")&gt;0,COUNTIFS('Markets'!$A$5:$A$104,B43,'Markets'!$H$5:$H$104,"Blocked")&gt;0),"Blocked",IF(AND(D43="Approved",E43="Approved",F43="Approved",H43&lt;&gt;"",H43&gt;=TODAY(),L43&lt;&gt;"",COUNTIFS('Rules'!$A$5:$A$204,G43,'Rules'!$B$5:$B$204,B43,'Rules'!$C$5:$C$204,C43,'Rules'!$D$5:$D$204,"Approved",'Rules'!$E$5:$E$204,"&lt;&gt;",'Rules'!$F$5:$F$204,"&lt;="&amp;TODAY(),'Rules'!$G$5:$G$204,"&gt;="&amp;TODAY(),'Rules'!$H$5:$H$204,"&lt;&gt;")&gt;0,COUNTIFS('Markets'!$A$5:$A$104,B43,'Markets'!$E$5:$E$104,"&lt;&gt;",'Markets'!$G$5:$G$104,"&gt;="&amp;TODAY(),'Markets'!$H$5:$H$104,"Approved",'Markets'!$I$5:$I$104,"&lt;&gt;")&gt;0,COUNTIFS('Categories'!$A$5:$A$104,C43,'Categories'!$E$5:$E$104,"&lt;&gt;")&gt;0),"Approved","Pending")))</x:f>
      </x:c>
      <x:c r="J43" s="25" t="str">
        <x:f>IF(A43="","",IF(OR(H43="",COUNTIFS('Rules'!$A$5:$A$204,G43,'Rules'!$F$5:$F$204,"&lt;&gt;",'Rules'!$G$5:$G$204,"&lt;&gt;")=0),"Missing review date",IF(OR(H43&lt;TODAY(),COUNTIFS('Rules'!$A$5:$A$204,G43,'Rules'!$F$5:$F$204,"&lt;="&amp;TODAY(),'Rules'!$G$5:$G$204,"&gt;="&amp;TODAY(),'Rules'!$E$5:$E$204,"&lt;&gt;",'Rules'!$H$5:$H$204,"&lt;&gt;")=0,COUNTIFS('Markets'!$A$5:$A$104,B43,'Markets'!$G$5:$G$104,"&gt;="&amp;TODAY(),'Markets'!$E$5:$E$104,"&lt;&gt;",'Markets'!$I$5:$I$104,"&lt;&gt;")=0),"Review due","Current")))</x:f>
      </x:c>
      <x:c r="K43" s="25" t="str">
        <x:f>IF(A43="","",IF(I43="Approved","Ready",IF(COUNTIFS('Substitutions'!$B$5:$B$204,B43,'Substitutions'!$C$5:$C$204,C43,'Substitutions'!$D$5:$D$204,A43,'Substitutions'!$F$5:$F$204,"Approved",'Substitutions'!$H$5:$H$204,"&lt;="&amp;TODAY(),'Substitutions'!$I$5:$I$204,"&gt;="&amp;TODAY(),'Substitutions'!$J$5:$J$204,"&lt;&gt;")&gt;0,"Ready","Action required")))</x:f>
      </x:c>
      <x:c r="L43" s="25"/>
    </x:row>
    <x:row r="44">
      <x:c r="A44" s="25"/>
      <x:c r="B44" s="25"/>
      <x:c r="C44" s="25"/>
      <x:c r="D44" s="25"/>
      <x:c r="E44" s="25"/>
      <x:c r="F44" s="25"/>
      <x:c r="G44" s="25"/>
      <x:c r="H44" s="34"/>
      <x:c r="I44" s="25" t="str">
        <x:f>IF(A44="","",IF(OR(D44="Blocked",E44="Blocked",F44="Blocked",COUNTIFS('Rules'!$A$5:$A$204,G44,'Rules'!$D$5:$D$204,"Blocked")&gt;0,COUNTIFS('Markets'!$A$5:$A$104,B44,'Markets'!$H$5:$H$104,"Blocked")&gt;0),"Blocked",IF(AND(D44="Approved",E44="Approved",F44="Approved",H44&lt;&gt;"",H44&gt;=TODAY(),L44&lt;&gt;"",COUNTIFS('Rules'!$A$5:$A$204,G44,'Rules'!$B$5:$B$204,B44,'Rules'!$C$5:$C$204,C44,'Rules'!$D$5:$D$204,"Approved",'Rules'!$E$5:$E$204,"&lt;&gt;",'Rules'!$F$5:$F$204,"&lt;="&amp;TODAY(),'Rules'!$G$5:$G$204,"&gt;="&amp;TODAY(),'Rules'!$H$5:$H$204,"&lt;&gt;")&gt;0,COUNTIFS('Markets'!$A$5:$A$104,B44,'Markets'!$E$5:$E$104,"&lt;&gt;",'Markets'!$G$5:$G$104,"&gt;="&amp;TODAY(),'Markets'!$H$5:$H$104,"Approved",'Markets'!$I$5:$I$104,"&lt;&gt;")&gt;0,COUNTIFS('Categories'!$A$5:$A$104,C44,'Categories'!$E$5:$E$104,"&lt;&gt;")&gt;0),"Approved","Pending")))</x:f>
      </x:c>
      <x:c r="J44" s="25" t="str">
        <x:f>IF(A44="","",IF(OR(H44="",COUNTIFS('Rules'!$A$5:$A$204,G44,'Rules'!$F$5:$F$204,"&lt;&gt;",'Rules'!$G$5:$G$204,"&lt;&gt;")=0),"Missing review date",IF(OR(H44&lt;TODAY(),COUNTIFS('Rules'!$A$5:$A$204,G44,'Rules'!$F$5:$F$204,"&lt;="&amp;TODAY(),'Rules'!$G$5:$G$204,"&gt;="&amp;TODAY(),'Rules'!$E$5:$E$204,"&lt;&gt;",'Rules'!$H$5:$H$204,"&lt;&gt;")=0,COUNTIFS('Markets'!$A$5:$A$104,B44,'Markets'!$G$5:$G$104,"&gt;="&amp;TODAY(),'Markets'!$E$5:$E$104,"&lt;&gt;",'Markets'!$I$5:$I$104,"&lt;&gt;")=0),"Review due","Current")))</x:f>
      </x:c>
      <x:c r="K44" s="25" t="str">
        <x:f>IF(A44="","",IF(I44="Approved","Ready",IF(COUNTIFS('Substitutions'!$B$5:$B$204,B44,'Substitutions'!$C$5:$C$204,C44,'Substitutions'!$D$5:$D$204,A44,'Substitutions'!$F$5:$F$204,"Approved",'Substitutions'!$H$5:$H$204,"&lt;="&amp;TODAY(),'Substitutions'!$I$5:$I$204,"&gt;="&amp;TODAY(),'Substitutions'!$J$5:$J$204,"&lt;&gt;")&gt;0,"Ready","Action required")))</x:f>
      </x:c>
      <x:c r="L44" s="25"/>
    </x:row>
    <x:row r="45">
      <x:c r="A45" s="25"/>
      <x:c r="B45" s="25"/>
      <x:c r="C45" s="25"/>
      <x:c r="D45" s="25"/>
      <x:c r="E45" s="25"/>
      <x:c r="F45" s="25"/>
      <x:c r="G45" s="25"/>
      <x:c r="H45" s="34"/>
      <x:c r="I45" s="25" t="str">
        <x:f>IF(A45="","",IF(OR(D45="Blocked",E45="Blocked",F45="Blocked",COUNTIFS('Rules'!$A$5:$A$204,G45,'Rules'!$D$5:$D$204,"Blocked")&gt;0,COUNTIFS('Markets'!$A$5:$A$104,B45,'Markets'!$H$5:$H$104,"Blocked")&gt;0),"Blocked",IF(AND(D45="Approved",E45="Approved",F45="Approved",H45&lt;&gt;"",H45&gt;=TODAY(),L45&lt;&gt;"",COUNTIFS('Rules'!$A$5:$A$204,G45,'Rules'!$B$5:$B$204,B45,'Rules'!$C$5:$C$204,C45,'Rules'!$D$5:$D$204,"Approved",'Rules'!$E$5:$E$204,"&lt;&gt;",'Rules'!$F$5:$F$204,"&lt;="&amp;TODAY(),'Rules'!$G$5:$G$204,"&gt;="&amp;TODAY(),'Rules'!$H$5:$H$204,"&lt;&gt;")&gt;0,COUNTIFS('Markets'!$A$5:$A$104,B45,'Markets'!$E$5:$E$104,"&lt;&gt;",'Markets'!$G$5:$G$104,"&gt;="&amp;TODAY(),'Markets'!$H$5:$H$104,"Approved",'Markets'!$I$5:$I$104,"&lt;&gt;")&gt;0,COUNTIFS('Categories'!$A$5:$A$104,C45,'Categories'!$E$5:$E$104,"&lt;&gt;")&gt;0),"Approved","Pending")))</x:f>
      </x:c>
      <x:c r="J45" s="25" t="str">
        <x:f>IF(A45="","",IF(OR(H45="",COUNTIFS('Rules'!$A$5:$A$204,G45,'Rules'!$F$5:$F$204,"&lt;&gt;",'Rules'!$G$5:$G$204,"&lt;&gt;")=0),"Missing review date",IF(OR(H45&lt;TODAY(),COUNTIFS('Rules'!$A$5:$A$204,G45,'Rules'!$F$5:$F$204,"&lt;="&amp;TODAY(),'Rules'!$G$5:$G$204,"&gt;="&amp;TODAY(),'Rules'!$E$5:$E$204,"&lt;&gt;",'Rules'!$H$5:$H$204,"&lt;&gt;")=0,COUNTIFS('Markets'!$A$5:$A$104,B45,'Markets'!$G$5:$G$104,"&gt;="&amp;TODAY(),'Markets'!$E$5:$E$104,"&lt;&gt;",'Markets'!$I$5:$I$104,"&lt;&gt;")=0),"Review due","Current")))</x:f>
      </x:c>
      <x:c r="K45" s="25" t="str">
        <x:f>IF(A45="","",IF(I45="Approved","Ready",IF(COUNTIFS('Substitutions'!$B$5:$B$204,B45,'Substitutions'!$C$5:$C$204,C45,'Substitutions'!$D$5:$D$204,A45,'Substitutions'!$F$5:$F$204,"Approved",'Substitutions'!$H$5:$H$204,"&lt;="&amp;TODAY(),'Substitutions'!$I$5:$I$204,"&gt;="&amp;TODAY(),'Substitutions'!$J$5:$J$204,"&lt;&gt;")&gt;0,"Ready","Action required")))</x:f>
      </x:c>
      <x:c r="L45" s="25"/>
    </x:row>
    <x:row r="46">
      <x:c r="A46" s="25"/>
      <x:c r="B46" s="25"/>
      <x:c r="C46" s="25"/>
      <x:c r="D46" s="25"/>
      <x:c r="E46" s="25"/>
      <x:c r="F46" s="25"/>
      <x:c r="G46" s="25"/>
      <x:c r="H46" s="34"/>
      <x:c r="I46" s="25" t="str">
        <x:f>IF(A46="","",IF(OR(D46="Blocked",E46="Blocked",F46="Blocked",COUNTIFS('Rules'!$A$5:$A$204,G46,'Rules'!$D$5:$D$204,"Blocked")&gt;0,COUNTIFS('Markets'!$A$5:$A$104,B46,'Markets'!$H$5:$H$104,"Blocked")&gt;0),"Blocked",IF(AND(D46="Approved",E46="Approved",F46="Approved",H46&lt;&gt;"",H46&gt;=TODAY(),L46&lt;&gt;"",COUNTIFS('Rules'!$A$5:$A$204,G46,'Rules'!$B$5:$B$204,B46,'Rules'!$C$5:$C$204,C46,'Rules'!$D$5:$D$204,"Approved",'Rules'!$E$5:$E$204,"&lt;&gt;",'Rules'!$F$5:$F$204,"&lt;="&amp;TODAY(),'Rules'!$G$5:$G$204,"&gt;="&amp;TODAY(),'Rules'!$H$5:$H$204,"&lt;&gt;")&gt;0,COUNTIFS('Markets'!$A$5:$A$104,B46,'Markets'!$E$5:$E$104,"&lt;&gt;",'Markets'!$G$5:$G$104,"&gt;="&amp;TODAY(),'Markets'!$H$5:$H$104,"Approved",'Markets'!$I$5:$I$104,"&lt;&gt;")&gt;0,COUNTIFS('Categories'!$A$5:$A$104,C46,'Categories'!$E$5:$E$104,"&lt;&gt;")&gt;0),"Approved","Pending")))</x:f>
      </x:c>
      <x:c r="J46" s="25" t="str">
        <x:f>IF(A46="","",IF(OR(H46="",COUNTIFS('Rules'!$A$5:$A$204,G46,'Rules'!$F$5:$F$204,"&lt;&gt;",'Rules'!$G$5:$G$204,"&lt;&gt;")=0),"Missing review date",IF(OR(H46&lt;TODAY(),COUNTIFS('Rules'!$A$5:$A$204,G46,'Rules'!$F$5:$F$204,"&lt;="&amp;TODAY(),'Rules'!$G$5:$G$204,"&gt;="&amp;TODAY(),'Rules'!$E$5:$E$204,"&lt;&gt;",'Rules'!$H$5:$H$204,"&lt;&gt;")=0,COUNTIFS('Markets'!$A$5:$A$104,B46,'Markets'!$G$5:$G$104,"&gt;="&amp;TODAY(),'Markets'!$E$5:$E$104,"&lt;&gt;",'Markets'!$I$5:$I$104,"&lt;&gt;")=0),"Review due","Current")))</x:f>
      </x:c>
      <x:c r="K46" s="25" t="str">
        <x:f>IF(A46="","",IF(I46="Approved","Ready",IF(COUNTIFS('Substitutions'!$B$5:$B$204,B46,'Substitutions'!$C$5:$C$204,C46,'Substitutions'!$D$5:$D$204,A46,'Substitutions'!$F$5:$F$204,"Approved",'Substitutions'!$H$5:$H$204,"&lt;="&amp;TODAY(),'Substitutions'!$I$5:$I$204,"&gt;="&amp;TODAY(),'Substitutions'!$J$5:$J$204,"&lt;&gt;")&gt;0,"Ready","Action required")))</x:f>
      </x:c>
      <x:c r="L46" s="25"/>
    </x:row>
    <x:row r="47">
      <x:c r="A47" s="25"/>
      <x:c r="B47" s="25"/>
      <x:c r="C47" s="25"/>
      <x:c r="D47" s="25"/>
      <x:c r="E47" s="25"/>
      <x:c r="F47" s="25"/>
      <x:c r="G47" s="25"/>
      <x:c r="H47" s="34"/>
      <x:c r="I47" s="25" t="str">
        <x:f>IF(A47="","",IF(OR(D47="Blocked",E47="Blocked",F47="Blocked",COUNTIFS('Rules'!$A$5:$A$204,G47,'Rules'!$D$5:$D$204,"Blocked")&gt;0,COUNTIFS('Markets'!$A$5:$A$104,B47,'Markets'!$H$5:$H$104,"Blocked")&gt;0),"Blocked",IF(AND(D47="Approved",E47="Approved",F47="Approved",H47&lt;&gt;"",H47&gt;=TODAY(),L47&lt;&gt;"",COUNTIFS('Rules'!$A$5:$A$204,G47,'Rules'!$B$5:$B$204,B47,'Rules'!$C$5:$C$204,C47,'Rules'!$D$5:$D$204,"Approved",'Rules'!$E$5:$E$204,"&lt;&gt;",'Rules'!$F$5:$F$204,"&lt;="&amp;TODAY(),'Rules'!$G$5:$G$204,"&gt;="&amp;TODAY(),'Rules'!$H$5:$H$204,"&lt;&gt;")&gt;0,COUNTIFS('Markets'!$A$5:$A$104,B47,'Markets'!$E$5:$E$104,"&lt;&gt;",'Markets'!$G$5:$G$104,"&gt;="&amp;TODAY(),'Markets'!$H$5:$H$104,"Approved",'Markets'!$I$5:$I$104,"&lt;&gt;")&gt;0,COUNTIFS('Categories'!$A$5:$A$104,C47,'Categories'!$E$5:$E$104,"&lt;&gt;")&gt;0),"Approved","Pending")))</x:f>
      </x:c>
      <x:c r="J47" s="25" t="str">
        <x:f>IF(A47="","",IF(OR(H47="",COUNTIFS('Rules'!$A$5:$A$204,G47,'Rules'!$F$5:$F$204,"&lt;&gt;",'Rules'!$G$5:$G$204,"&lt;&gt;")=0),"Missing review date",IF(OR(H47&lt;TODAY(),COUNTIFS('Rules'!$A$5:$A$204,G47,'Rules'!$F$5:$F$204,"&lt;="&amp;TODAY(),'Rules'!$G$5:$G$204,"&gt;="&amp;TODAY(),'Rules'!$E$5:$E$204,"&lt;&gt;",'Rules'!$H$5:$H$204,"&lt;&gt;")=0,COUNTIFS('Markets'!$A$5:$A$104,B47,'Markets'!$G$5:$G$104,"&gt;="&amp;TODAY(),'Markets'!$E$5:$E$104,"&lt;&gt;",'Markets'!$I$5:$I$104,"&lt;&gt;")=0),"Review due","Current")))</x:f>
      </x:c>
      <x:c r="K47" s="25" t="str">
        <x:f>IF(A47="","",IF(I47="Approved","Ready",IF(COUNTIFS('Substitutions'!$B$5:$B$204,B47,'Substitutions'!$C$5:$C$204,C47,'Substitutions'!$D$5:$D$204,A47,'Substitutions'!$F$5:$F$204,"Approved",'Substitutions'!$H$5:$H$204,"&lt;="&amp;TODAY(),'Substitutions'!$I$5:$I$204,"&gt;="&amp;TODAY(),'Substitutions'!$J$5:$J$204,"&lt;&gt;")&gt;0,"Ready","Action required")))</x:f>
      </x:c>
      <x:c r="L47" s="25"/>
    </x:row>
    <x:row r="48">
      <x:c r="A48" s="25"/>
      <x:c r="B48" s="25"/>
      <x:c r="C48" s="25"/>
      <x:c r="D48" s="25"/>
      <x:c r="E48" s="25"/>
      <x:c r="F48" s="25"/>
      <x:c r="G48" s="25"/>
      <x:c r="H48" s="34"/>
      <x:c r="I48" s="25" t="str">
        <x:f>IF(A48="","",IF(OR(D48="Blocked",E48="Blocked",F48="Blocked",COUNTIFS('Rules'!$A$5:$A$204,G48,'Rules'!$D$5:$D$204,"Blocked")&gt;0,COUNTIFS('Markets'!$A$5:$A$104,B48,'Markets'!$H$5:$H$104,"Blocked")&gt;0),"Blocked",IF(AND(D48="Approved",E48="Approved",F48="Approved",H48&lt;&gt;"",H48&gt;=TODAY(),L48&lt;&gt;"",COUNTIFS('Rules'!$A$5:$A$204,G48,'Rules'!$B$5:$B$204,B48,'Rules'!$C$5:$C$204,C48,'Rules'!$D$5:$D$204,"Approved",'Rules'!$E$5:$E$204,"&lt;&gt;",'Rules'!$F$5:$F$204,"&lt;="&amp;TODAY(),'Rules'!$G$5:$G$204,"&gt;="&amp;TODAY(),'Rules'!$H$5:$H$204,"&lt;&gt;")&gt;0,COUNTIFS('Markets'!$A$5:$A$104,B48,'Markets'!$E$5:$E$104,"&lt;&gt;",'Markets'!$G$5:$G$104,"&gt;="&amp;TODAY(),'Markets'!$H$5:$H$104,"Approved",'Markets'!$I$5:$I$104,"&lt;&gt;")&gt;0,COUNTIFS('Categories'!$A$5:$A$104,C48,'Categories'!$E$5:$E$104,"&lt;&gt;")&gt;0),"Approved","Pending")))</x:f>
      </x:c>
      <x:c r="J48" s="25" t="str">
        <x:f>IF(A48="","",IF(OR(H48="",COUNTIFS('Rules'!$A$5:$A$204,G48,'Rules'!$F$5:$F$204,"&lt;&gt;",'Rules'!$G$5:$G$204,"&lt;&gt;")=0),"Missing review date",IF(OR(H48&lt;TODAY(),COUNTIFS('Rules'!$A$5:$A$204,G48,'Rules'!$F$5:$F$204,"&lt;="&amp;TODAY(),'Rules'!$G$5:$G$204,"&gt;="&amp;TODAY(),'Rules'!$E$5:$E$204,"&lt;&gt;",'Rules'!$H$5:$H$204,"&lt;&gt;")=0,COUNTIFS('Markets'!$A$5:$A$104,B48,'Markets'!$G$5:$G$104,"&gt;="&amp;TODAY(),'Markets'!$E$5:$E$104,"&lt;&gt;",'Markets'!$I$5:$I$104,"&lt;&gt;")=0),"Review due","Current")))</x:f>
      </x:c>
      <x:c r="K48" s="25" t="str">
        <x:f>IF(A48="","",IF(I48="Approved","Ready",IF(COUNTIFS('Substitutions'!$B$5:$B$204,B48,'Substitutions'!$C$5:$C$204,C48,'Substitutions'!$D$5:$D$204,A48,'Substitutions'!$F$5:$F$204,"Approved",'Substitutions'!$H$5:$H$204,"&lt;="&amp;TODAY(),'Substitutions'!$I$5:$I$204,"&gt;="&amp;TODAY(),'Substitutions'!$J$5:$J$204,"&lt;&gt;")&gt;0,"Ready","Action required")))</x:f>
      </x:c>
      <x:c r="L48" s="25"/>
    </x:row>
    <x:row r="49">
      <x:c r="A49" s="25"/>
      <x:c r="B49" s="25"/>
      <x:c r="C49" s="25"/>
      <x:c r="D49" s="25"/>
      <x:c r="E49" s="25"/>
      <x:c r="F49" s="25"/>
      <x:c r="G49" s="25"/>
      <x:c r="H49" s="34"/>
      <x:c r="I49" s="25" t="str">
        <x:f>IF(A49="","",IF(OR(D49="Blocked",E49="Blocked",F49="Blocked",COUNTIFS('Rules'!$A$5:$A$204,G49,'Rules'!$D$5:$D$204,"Blocked")&gt;0,COUNTIFS('Markets'!$A$5:$A$104,B49,'Markets'!$H$5:$H$104,"Blocked")&gt;0),"Blocked",IF(AND(D49="Approved",E49="Approved",F49="Approved",H49&lt;&gt;"",H49&gt;=TODAY(),L49&lt;&gt;"",COUNTIFS('Rules'!$A$5:$A$204,G49,'Rules'!$B$5:$B$204,B49,'Rules'!$C$5:$C$204,C49,'Rules'!$D$5:$D$204,"Approved",'Rules'!$E$5:$E$204,"&lt;&gt;",'Rules'!$F$5:$F$204,"&lt;="&amp;TODAY(),'Rules'!$G$5:$G$204,"&gt;="&amp;TODAY(),'Rules'!$H$5:$H$204,"&lt;&gt;")&gt;0,COUNTIFS('Markets'!$A$5:$A$104,B49,'Markets'!$E$5:$E$104,"&lt;&gt;",'Markets'!$G$5:$G$104,"&gt;="&amp;TODAY(),'Markets'!$H$5:$H$104,"Approved",'Markets'!$I$5:$I$104,"&lt;&gt;")&gt;0,COUNTIFS('Categories'!$A$5:$A$104,C49,'Categories'!$E$5:$E$104,"&lt;&gt;")&gt;0),"Approved","Pending")))</x:f>
      </x:c>
      <x:c r="J49" s="25" t="str">
        <x:f>IF(A49="","",IF(OR(H49="",COUNTIFS('Rules'!$A$5:$A$204,G49,'Rules'!$F$5:$F$204,"&lt;&gt;",'Rules'!$G$5:$G$204,"&lt;&gt;")=0),"Missing review date",IF(OR(H49&lt;TODAY(),COUNTIFS('Rules'!$A$5:$A$204,G49,'Rules'!$F$5:$F$204,"&lt;="&amp;TODAY(),'Rules'!$G$5:$G$204,"&gt;="&amp;TODAY(),'Rules'!$E$5:$E$204,"&lt;&gt;",'Rules'!$H$5:$H$204,"&lt;&gt;")=0,COUNTIFS('Markets'!$A$5:$A$104,B49,'Markets'!$G$5:$G$104,"&gt;="&amp;TODAY(),'Markets'!$E$5:$E$104,"&lt;&gt;",'Markets'!$I$5:$I$104,"&lt;&gt;")=0),"Review due","Current")))</x:f>
      </x:c>
      <x:c r="K49" s="25" t="str">
        <x:f>IF(A49="","",IF(I49="Approved","Ready",IF(COUNTIFS('Substitutions'!$B$5:$B$204,B49,'Substitutions'!$C$5:$C$204,C49,'Substitutions'!$D$5:$D$204,A49,'Substitutions'!$F$5:$F$204,"Approved",'Substitutions'!$H$5:$H$204,"&lt;="&amp;TODAY(),'Substitutions'!$I$5:$I$204,"&gt;="&amp;TODAY(),'Substitutions'!$J$5:$J$204,"&lt;&gt;")&gt;0,"Ready","Action required")))</x:f>
      </x:c>
      <x:c r="L49" s="25"/>
    </x:row>
    <x:row r="50">
      <x:c r="A50" s="25"/>
      <x:c r="B50" s="25"/>
      <x:c r="C50" s="25"/>
      <x:c r="D50" s="25"/>
      <x:c r="E50" s="25"/>
      <x:c r="F50" s="25"/>
      <x:c r="G50" s="25"/>
      <x:c r="H50" s="34"/>
      <x:c r="I50" s="25" t="str">
        <x:f>IF(A50="","",IF(OR(D50="Blocked",E50="Blocked",F50="Blocked",COUNTIFS('Rules'!$A$5:$A$204,G50,'Rules'!$D$5:$D$204,"Blocked")&gt;0,COUNTIFS('Markets'!$A$5:$A$104,B50,'Markets'!$H$5:$H$104,"Blocked")&gt;0),"Blocked",IF(AND(D50="Approved",E50="Approved",F50="Approved",H50&lt;&gt;"",H50&gt;=TODAY(),L50&lt;&gt;"",COUNTIFS('Rules'!$A$5:$A$204,G50,'Rules'!$B$5:$B$204,B50,'Rules'!$C$5:$C$204,C50,'Rules'!$D$5:$D$204,"Approved",'Rules'!$E$5:$E$204,"&lt;&gt;",'Rules'!$F$5:$F$204,"&lt;="&amp;TODAY(),'Rules'!$G$5:$G$204,"&gt;="&amp;TODAY(),'Rules'!$H$5:$H$204,"&lt;&gt;")&gt;0,COUNTIFS('Markets'!$A$5:$A$104,B50,'Markets'!$E$5:$E$104,"&lt;&gt;",'Markets'!$G$5:$G$104,"&gt;="&amp;TODAY(),'Markets'!$H$5:$H$104,"Approved",'Markets'!$I$5:$I$104,"&lt;&gt;")&gt;0,COUNTIFS('Categories'!$A$5:$A$104,C50,'Categories'!$E$5:$E$104,"&lt;&gt;")&gt;0),"Approved","Pending")))</x:f>
      </x:c>
      <x:c r="J50" s="25" t="str">
        <x:f>IF(A50="","",IF(OR(H50="",COUNTIFS('Rules'!$A$5:$A$204,G50,'Rules'!$F$5:$F$204,"&lt;&gt;",'Rules'!$G$5:$G$204,"&lt;&gt;")=0),"Missing review date",IF(OR(H50&lt;TODAY(),COUNTIFS('Rules'!$A$5:$A$204,G50,'Rules'!$F$5:$F$204,"&lt;="&amp;TODAY(),'Rules'!$G$5:$G$204,"&gt;="&amp;TODAY(),'Rules'!$E$5:$E$204,"&lt;&gt;",'Rules'!$H$5:$H$204,"&lt;&gt;")=0,COUNTIFS('Markets'!$A$5:$A$104,B50,'Markets'!$G$5:$G$104,"&gt;="&amp;TODAY(),'Markets'!$E$5:$E$104,"&lt;&gt;",'Markets'!$I$5:$I$104,"&lt;&gt;")=0),"Review due","Current")))</x:f>
      </x:c>
      <x:c r="K50" s="25" t="str">
        <x:f>IF(A50="","",IF(I50="Approved","Ready",IF(COUNTIFS('Substitutions'!$B$5:$B$204,B50,'Substitutions'!$C$5:$C$204,C50,'Substitutions'!$D$5:$D$204,A50,'Substitutions'!$F$5:$F$204,"Approved",'Substitutions'!$H$5:$H$204,"&lt;="&amp;TODAY(),'Substitutions'!$I$5:$I$204,"&gt;="&amp;TODAY(),'Substitutions'!$J$5:$J$204,"&lt;&gt;")&gt;0,"Ready","Action required")))</x:f>
      </x:c>
      <x:c r="L50" s="25"/>
    </x:row>
    <x:row r="51">
      <x:c r="A51" s="25"/>
      <x:c r="B51" s="25"/>
      <x:c r="C51" s="25"/>
      <x:c r="D51" s="25"/>
      <x:c r="E51" s="25"/>
      <x:c r="F51" s="25"/>
      <x:c r="G51" s="25"/>
      <x:c r="H51" s="34"/>
      <x:c r="I51" s="25" t="str">
        <x:f>IF(A51="","",IF(OR(D51="Blocked",E51="Blocked",F51="Blocked",COUNTIFS('Rules'!$A$5:$A$204,G51,'Rules'!$D$5:$D$204,"Blocked")&gt;0,COUNTIFS('Markets'!$A$5:$A$104,B51,'Markets'!$H$5:$H$104,"Blocked")&gt;0),"Blocked",IF(AND(D51="Approved",E51="Approved",F51="Approved",H51&lt;&gt;"",H51&gt;=TODAY(),L51&lt;&gt;"",COUNTIFS('Rules'!$A$5:$A$204,G51,'Rules'!$B$5:$B$204,B51,'Rules'!$C$5:$C$204,C51,'Rules'!$D$5:$D$204,"Approved",'Rules'!$E$5:$E$204,"&lt;&gt;",'Rules'!$F$5:$F$204,"&lt;="&amp;TODAY(),'Rules'!$G$5:$G$204,"&gt;="&amp;TODAY(),'Rules'!$H$5:$H$204,"&lt;&gt;")&gt;0,COUNTIFS('Markets'!$A$5:$A$104,B51,'Markets'!$E$5:$E$104,"&lt;&gt;",'Markets'!$G$5:$G$104,"&gt;="&amp;TODAY(),'Markets'!$H$5:$H$104,"Approved",'Markets'!$I$5:$I$104,"&lt;&gt;")&gt;0,COUNTIFS('Categories'!$A$5:$A$104,C51,'Categories'!$E$5:$E$104,"&lt;&gt;")&gt;0),"Approved","Pending")))</x:f>
      </x:c>
      <x:c r="J51" s="25" t="str">
        <x:f>IF(A51="","",IF(OR(H51="",COUNTIFS('Rules'!$A$5:$A$204,G51,'Rules'!$F$5:$F$204,"&lt;&gt;",'Rules'!$G$5:$G$204,"&lt;&gt;")=0),"Missing review date",IF(OR(H51&lt;TODAY(),COUNTIFS('Rules'!$A$5:$A$204,G51,'Rules'!$F$5:$F$204,"&lt;="&amp;TODAY(),'Rules'!$G$5:$G$204,"&gt;="&amp;TODAY(),'Rules'!$E$5:$E$204,"&lt;&gt;",'Rules'!$H$5:$H$204,"&lt;&gt;")=0,COUNTIFS('Markets'!$A$5:$A$104,B51,'Markets'!$G$5:$G$104,"&gt;="&amp;TODAY(),'Markets'!$E$5:$E$104,"&lt;&gt;",'Markets'!$I$5:$I$104,"&lt;&gt;")=0),"Review due","Current")))</x:f>
      </x:c>
      <x:c r="K51" s="25" t="str">
        <x:f>IF(A51="","",IF(I51="Approved","Ready",IF(COUNTIFS('Substitutions'!$B$5:$B$204,B51,'Substitutions'!$C$5:$C$204,C51,'Substitutions'!$D$5:$D$204,A51,'Substitutions'!$F$5:$F$204,"Approved",'Substitutions'!$H$5:$H$204,"&lt;="&amp;TODAY(),'Substitutions'!$I$5:$I$204,"&gt;="&amp;TODAY(),'Substitutions'!$J$5:$J$204,"&lt;&gt;")&gt;0,"Ready","Action required")))</x:f>
      </x:c>
      <x:c r="L51" s="25"/>
    </x:row>
    <x:row r="52">
      <x:c r="A52" s="25"/>
      <x:c r="B52" s="25"/>
      <x:c r="C52" s="25"/>
      <x:c r="D52" s="25"/>
      <x:c r="E52" s="25"/>
      <x:c r="F52" s="25"/>
      <x:c r="G52" s="25"/>
      <x:c r="H52" s="34"/>
      <x:c r="I52" s="25" t="str">
        <x:f>IF(A52="","",IF(OR(D52="Blocked",E52="Blocked",F52="Blocked",COUNTIFS('Rules'!$A$5:$A$204,G52,'Rules'!$D$5:$D$204,"Blocked")&gt;0,COUNTIFS('Markets'!$A$5:$A$104,B52,'Markets'!$H$5:$H$104,"Blocked")&gt;0),"Blocked",IF(AND(D52="Approved",E52="Approved",F52="Approved",H52&lt;&gt;"",H52&gt;=TODAY(),L52&lt;&gt;"",COUNTIFS('Rules'!$A$5:$A$204,G52,'Rules'!$B$5:$B$204,B52,'Rules'!$C$5:$C$204,C52,'Rules'!$D$5:$D$204,"Approved",'Rules'!$E$5:$E$204,"&lt;&gt;",'Rules'!$F$5:$F$204,"&lt;="&amp;TODAY(),'Rules'!$G$5:$G$204,"&gt;="&amp;TODAY(),'Rules'!$H$5:$H$204,"&lt;&gt;")&gt;0,COUNTIFS('Markets'!$A$5:$A$104,B52,'Markets'!$E$5:$E$104,"&lt;&gt;",'Markets'!$G$5:$G$104,"&gt;="&amp;TODAY(),'Markets'!$H$5:$H$104,"Approved",'Markets'!$I$5:$I$104,"&lt;&gt;")&gt;0,COUNTIFS('Categories'!$A$5:$A$104,C52,'Categories'!$E$5:$E$104,"&lt;&gt;")&gt;0),"Approved","Pending")))</x:f>
      </x:c>
      <x:c r="J52" s="25" t="str">
        <x:f>IF(A52="","",IF(OR(H52="",COUNTIFS('Rules'!$A$5:$A$204,G52,'Rules'!$F$5:$F$204,"&lt;&gt;",'Rules'!$G$5:$G$204,"&lt;&gt;")=0),"Missing review date",IF(OR(H52&lt;TODAY(),COUNTIFS('Rules'!$A$5:$A$204,G52,'Rules'!$F$5:$F$204,"&lt;="&amp;TODAY(),'Rules'!$G$5:$G$204,"&gt;="&amp;TODAY(),'Rules'!$E$5:$E$204,"&lt;&gt;",'Rules'!$H$5:$H$204,"&lt;&gt;")=0,COUNTIFS('Markets'!$A$5:$A$104,B52,'Markets'!$G$5:$G$104,"&gt;="&amp;TODAY(),'Markets'!$E$5:$E$104,"&lt;&gt;",'Markets'!$I$5:$I$104,"&lt;&gt;")=0),"Review due","Current")))</x:f>
      </x:c>
      <x:c r="K52" s="25" t="str">
        <x:f>IF(A52="","",IF(I52="Approved","Ready",IF(COUNTIFS('Substitutions'!$B$5:$B$204,B52,'Substitutions'!$C$5:$C$204,C52,'Substitutions'!$D$5:$D$204,A52,'Substitutions'!$F$5:$F$204,"Approved",'Substitutions'!$H$5:$H$204,"&lt;="&amp;TODAY(),'Substitutions'!$I$5:$I$204,"&gt;="&amp;TODAY(),'Substitutions'!$J$5:$J$204,"&lt;&gt;")&gt;0,"Ready","Action required")))</x:f>
      </x:c>
      <x:c r="L52" s="25"/>
    </x:row>
    <x:row r="53">
      <x:c r="A53" s="25"/>
      <x:c r="B53" s="25"/>
      <x:c r="C53" s="25"/>
      <x:c r="D53" s="25"/>
      <x:c r="E53" s="25"/>
      <x:c r="F53" s="25"/>
      <x:c r="G53" s="25"/>
      <x:c r="H53" s="34"/>
      <x:c r="I53" s="25" t="str">
        <x:f>IF(A53="","",IF(OR(D53="Blocked",E53="Blocked",F53="Blocked",COUNTIFS('Rules'!$A$5:$A$204,G53,'Rules'!$D$5:$D$204,"Blocked")&gt;0,COUNTIFS('Markets'!$A$5:$A$104,B53,'Markets'!$H$5:$H$104,"Blocked")&gt;0),"Blocked",IF(AND(D53="Approved",E53="Approved",F53="Approved",H53&lt;&gt;"",H53&gt;=TODAY(),L53&lt;&gt;"",COUNTIFS('Rules'!$A$5:$A$204,G53,'Rules'!$B$5:$B$204,B53,'Rules'!$C$5:$C$204,C53,'Rules'!$D$5:$D$204,"Approved",'Rules'!$E$5:$E$204,"&lt;&gt;",'Rules'!$F$5:$F$204,"&lt;="&amp;TODAY(),'Rules'!$G$5:$G$204,"&gt;="&amp;TODAY(),'Rules'!$H$5:$H$204,"&lt;&gt;")&gt;0,COUNTIFS('Markets'!$A$5:$A$104,B53,'Markets'!$E$5:$E$104,"&lt;&gt;",'Markets'!$G$5:$G$104,"&gt;="&amp;TODAY(),'Markets'!$H$5:$H$104,"Approved",'Markets'!$I$5:$I$104,"&lt;&gt;")&gt;0,COUNTIFS('Categories'!$A$5:$A$104,C53,'Categories'!$E$5:$E$104,"&lt;&gt;")&gt;0),"Approved","Pending")))</x:f>
      </x:c>
      <x:c r="J53" s="25" t="str">
        <x:f>IF(A53="","",IF(OR(H53="",COUNTIFS('Rules'!$A$5:$A$204,G53,'Rules'!$F$5:$F$204,"&lt;&gt;",'Rules'!$G$5:$G$204,"&lt;&gt;")=0),"Missing review date",IF(OR(H53&lt;TODAY(),COUNTIFS('Rules'!$A$5:$A$204,G53,'Rules'!$F$5:$F$204,"&lt;="&amp;TODAY(),'Rules'!$G$5:$G$204,"&gt;="&amp;TODAY(),'Rules'!$E$5:$E$204,"&lt;&gt;",'Rules'!$H$5:$H$204,"&lt;&gt;")=0,COUNTIFS('Markets'!$A$5:$A$104,B53,'Markets'!$G$5:$G$104,"&gt;="&amp;TODAY(),'Markets'!$E$5:$E$104,"&lt;&gt;",'Markets'!$I$5:$I$104,"&lt;&gt;")=0),"Review due","Current")))</x:f>
      </x:c>
      <x:c r="K53" s="25" t="str">
        <x:f>IF(A53="","",IF(I53="Approved","Ready",IF(COUNTIFS('Substitutions'!$B$5:$B$204,B53,'Substitutions'!$C$5:$C$204,C53,'Substitutions'!$D$5:$D$204,A53,'Substitutions'!$F$5:$F$204,"Approved",'Substitutions'!$H$5:$H$204,"&lt;="&amp;TODAY(),'Substitutions'!$I$5:$I$204,"&gt;="&amp;TODAY(),'Substitutions'!$J$5:$J$204,"&lt;&gt;")&gt;0,"Ready","Action required")))</x:f>
      </x:c>
      <x:c r="L53" s="25"/>
    </x:row>
    <x:row r="54">
      <x:c r="A54" s="25"/>
      <x:c r="B54" s="25"/>
      <x:c r="C54" s="25"/>
      <x:c r="D54" s="25"/>
      <x:c r="E54" s="25"/>
      <x:c r="F54" s="25"/>
      <x:c r="G54" s="25"/>
      <x:c r="H54" s="34"/>
      <x:c r="I54" s="25" t="str">
        <x:f>IF(A54="","",IF(OR(D54="Blocked",E54="Blocked",F54="Blocked",COUNTIFS('Rules'!$A$5:$A$204,G54,'Rules'!$D$5:$D$204,"Blocked")&gt;0,COUNTIFS('Markets'!$A$5:$A$104,B54,'Markets'!$H$5:$H$104,"Blocked")&gt;0),"Blocked",IF(AND(D54="Approved",E54="Approved",F54="Approved",H54&lt;&gt;"",H54&gt;=TODAY(),L54&lt;&gt;"",COUNTIFS('Rules'!$A$5:$A$204,G54,'Rules'!$B$5:$B$204,B54,'Rules'!$C$5:$C$204,C54,'Rules'!$D$5:$D$204,"Approved",'Rules'!$E$5:$E$204,"&lt;&gt;",'Rules'!$F$5:$F$204,"&lt;="&amp;TODAY(),'Rules'!$G$5:$G$204,"&gt;="&amp;TODAY(),'Rules'!$H$5:$H$204,"&lt;&gt;")&gt;0,COUNTIFS('Markets'!$A$5:$A$104,B54,'Markets'!$E$5:$E$104,"&lt;&gt;",'Markets'!$G$5:$G$104,"&gt;="&amp;TODAY(),'Markets'!$H$5:$H$104,"Approved",'Markets'!$I$5:$I$104,"&lt;&gt;")&gt;0,COUNTIFS('Categories'!$A$5:$A$104,C54,'Categories'!$E$5:$E$104,"&lt;&gt;")&gt;0),"Approved","Pending")))</x:f>
      </x:c>
      <x:c r="J54" s="25" t="str">
        <x:f>IF(A54="","",IF(OR(H54="",COUNTIFS('Rules'!$A$5:$A$204,G54,'Rules'!$F$5:$F$204,"&lt;&gt;",'Rules'!$G$5:$G$204,"&lt;&gt;")=0),"Missing review date",IF(OR(H54&lt;TODAY(),COUNTIFS('Rules'!$A$5:$A$204,G54,'Rules'!$F$5:$F$204,"&lt;="&amp;TODAY(),'Rules'!$G$5:$G$204,"&gt;="&amp;TODAY(),'Rules'!$E$5:$E$204,"&lt;&gt;",'Rules'!$H$5:$H$204,"&lt;&gt;")=0,COUNTIFS('Markets'!$A$5:$A$104,B54,'Markets'!$G$5:$G$104,"&gt;="&amp;TODAY(),'Markets'!$E$5:$E$104,"&lt;&gt;",'Markets'!$I$5:$I$104,"&lt;&gt;")=0),"Review due","Current")))</x:f>
      </x:c>
      <x:c r="K54" s="25" t="str">
        <x:f>IF(A54="","",IF(I54="Approved","Ready",IF(COUNTIFS('Substitutions'!$B$5:$B$204,B54,'Substitutions'!$C$5:$C$204,C54,'Substitutions'!$D$5:$D$204,A54,'Substitutions'!$F$5:$F$204,"Approved",'Substitutions'!$H$5:$H$204,"&lt;="&amp;TODAY(),'Substitutions'!$I$5:$I$204,"&gt;="&amp;TODAY(),'Substitutions'!$J$5:$J$204,"&lt;&gt;")&gt;0,"Ready","Action required")))</x:f>
      </x:c>
      <x:c r="L54" s="25"/>
    </x:row>
    <x:row r="55">
      <x:c r="A55" s="25"/>
      <x:c r="B55" s="25"/>
      <x:c r="C55" s="25"/>
      <x:c r="D55" s="25"/>
      <x:c r="E55" s="25"/>
      <x:c r="F55" s="25"/>
      <x:c r="G55" s="25"/>
      <x:c r="H55" s="34"/>
      <x:c r="I55" s="25" t="str">
        <x:f>IF(A55="","",IF(OR(D55="Blocked",E55="Blocked",F55="Blocked",COUNTIFS('Rules'!$A$5:$A$204,G55,'Rules'!$D$5:$D$204,"Blocked")&gt;0,COUNTIFS('Markets'!$A$5:$A$104,B55,'Markets'!$H$5:$H$104,"Blocked")&gt;0),"Blocked",IF(AND(D55="Approved",E55="Approved",F55="Approved",H55&lt;&gt;"",H55&gt;=TODAY(),L55&lt;&gt;"",COUNTIFS('Rules'!$A$5:$A$204,G55,'Rules'!$B$5:$B$204,B55,'Rules'!$C$5:$C$204,C55,'Rules'!$D$5:$D$204,"Approved",'Rules'!$E$5:$E$204,"&lt;&gt;",'Rules'!$F$5:$F$204,"&lt;="&amp;TODAY(),'Rules'!$G$5:$G$204,"&gt;="&amp;TODAY(),'Rules'!$H$5:$H$204,"&lt;&gt;")&gt;0,COUNTIFS('Markets'!$A$5:$A$104,B55,'Markets'!$E$5:$E$104,"&lt;&gt;",'Markets'!$G$5:$G$104,"&gt;="&amp;TODAY(),'Markets'!$H$5:$H$104,"Approved",'Markets'!$I$5:$I$104,"&lt;&gt;")&gt;0,COUNTIFS('Categories'!$A$5:$A$104,C55,'Categories'!$E$5:$E$104,"&lt;&gt;")&gt;0),"Approved","Pending")))</x:f>
      </x:c>
      <x:c r="J55" s="25" t="str">
        <x:f>IF(A55="","",IF(OR(H55="",COUNTIFS('Rules'!$A$5:$A$204,G55,'Rules'!$F$5:$F$204,"&lt;&gt;",'Rules'!$G$5:$G$204,"&lt;&gt;")=0),"Missing review date",IF(OR(H55&lt;TODAY(),COUNTIFS('Rules'!$A$5:$A$204,G55,'Rules'!$F$5:$F$204,"&lt;="&amp;TODAY(),'Rules'!$G$5:$G$204,"&gt;="&amp;TODAY(),'Rules'!$E$5:$E$204,"&lt;&gt;",'Rules'!$H$5:$H$204,"&lt;&gt;")=0,COUNTIFS('Markets'!$A$5:$A$104,B55,'Markets'!$G$5:$G$104,"&gt;="&amp;TODAY(),'Markets'!$E$5:$E$104,"&lt;&gt;",'Markets'!$I$5:$I$104,"&lt;&gt;")=0),"Review due","Current")))</x:f>
      </x:c>
      <x:c r="K55" s="25" t="str">
        <x:f>IF(A55="","",IF(I55="Approved","Ready",IF(COUNTIFS('Substitutions'!$B$5:$B$204,B55,'Substitutions'!$C$5:$C$204,C55,'Substitutions'!$D$5:$D$204,A55,'Substitutions'!$F$5:$F$204,"Approved",'Substitutions'!$H$5:$H$204,"&lt;="&amp;TODAY(),'Substitutions'!$I$5:$I$204,"&gt;="&amp;TODAY(),'Substitutions'!$J$5:$J$204,"&lt;&gt;")&gt;0,"Ready","Action required")))</x:f>
      </x:c>
      <x:c r="L55" s="25"/>
    </x:row>
    <x:row r="56">
      <x:c r="A56" s="25"/>
      <x:c r="B56" s="25"/>
      <x:c r="C56" s="25"/>
      <x:c r="D56" s="25"/>
      <x:c r="E56" s="25"/>
      <x:c r="F56" s="25"/>
      <x:c r="G56" s="25"/>
      <x:c r="H56" s="34"/>
      <x:c r="I56" s="25" t="str">
        <x:f>IF(A56="","",IF(OR(D56="Blocked",E56="Blocked",F56="Blocked",COUNTIFS('Rules'!$A$5:$A$204,G56,'Rules'!$D$5:$D$204,"Blocked")&gt;0,COUNTIFS('Markets'!$A$5:$A$104,B56,'Markets'!$H$5:$H$104,"Blocked")&gt;0),"Blocked",IF(AND(D56="Approved",E56="Approved",F56="Approved",H56&lt;&gt;"",H56&gt;=TODAY(),L56&lt;&gt;"",COUNTIFS('Rules'!$A$5:$A$204,G56,'Rules'!$B$5:$B$204,B56,'Rules'!$C$5:$C$204,C56,'Rules'!$D$5:$D$204,"Approved",'Rules'!$E$5:$E$204,"&lt;&gt;",'Rules'!$F$5:$F$204,"&lt;="&amp;TODAY(),'Rules'!$G$5:$G$204,"&gt;="&amp;TODAY(),'Rules'!$H$5:$H$204,"&lt;&gt;")&gt;0,COUNTIFS('Markets'!$A$5:$A$104,B56,'Markets'!$E$5:$E$104,"&lt;&gt;",'Markets'!$G$5:$G$104,"&gt;="&amp;TODAY(),'Markets'!$H$5:$H$104,"Approved",'Markets'!$I$5:$I$104,"&lt;&gt;")&gt;0,COUNTIFS('Categories'!$A$5:$A$104,C56,'Categories'!$E$5:$E$104,"&lt;&gt;")&gt;0),"Approved","Pending")))</x:f>
      </x:c>
      <x:c r="J56" s="25" t="str">
        <x:f>IF(A56="","",IF(OR(H56="",COUNTIFS('Rules'!$A$5:$A$204,G56,'Rules'!$F$5:$F$204,"&lt;&gt;",'Rules'!$G$5:$G$204,"&lt;&gt;")=0),"Missing review date",IF(OR(H56&lt;TODAY(),COUNTIFS('Rules'!$A$5:$A$204,G56,'Rules'!$F$5:$F$204,"&lt;="&amp;TODAY(),'Rules'!$G$5:$G$204,"&gt;="&amp;TODAY(),'Rules'!$E$5:$E$204,"&lt;&gt;",'Rules'!$H$5:$H$204,"&lt;&gt;")=0,COUNTIFS('Markets'!$A$5:$A$104,B56,'Markets'!$G$5:$G$104,"&gt;="&amp;TODAY(),'Markets'!$E$5:$E$104,"&lt;&gt;",'Markets'!$I$5:$I$104,"&lt;&gt;")=0),"Review due","Current")))</x:f>
      </x:c>
      <x:c r="K56" s="25" t="str">
        <x:f>IF(A56="","",IF(I56="Approved","Ready",IF(COUNTIFS('Substitutions'!$B$5:$B$204,B56,'Substitutions'!$C$5:$C$204,C56,'Substitutions'!$D$5:$D$204,A56,'Substitutions'!$F$5:$F$204,"Approved",'Substitutions'!$H$5:$H$204,"&lt;="&amp;TODAY(),'Substitutions'!$I$5:$I$204,"&gt;="&amp;TODAY(),'Substitutions'!$J$5:$J$204,"&lt;&gt;")&gt;0,"Ready","Action required")))</x:f>
      </x:c>
      <x:c r="L56" s="25"/>
    </x:row>
    <x:row r="57">
      <x:c r="A57" s="25"/>
      <x:c r="B57" s="25"/>
      <x:c r="C57" s="25"/>
      <x:c r="D57" s="25"/>
      <x:c r="E57" s="25"/>
      <x:c r="F57" s="25"/>
      <x:c r="G57" s="25"/>
      <x:c r="H57" s="34"/>
      <x:c r="I57" s="25" t="str">
        <x:f>IF(A57="","",IF(OR(D57="Blocked",E57="Blocked",F57="Blocked",COUNTIFS('Rules'!$A$5:$A$204,G57,'Rules'!$D$5:$D$204,"Blocked")&gt;0,COUNTIFS('Markets'!$A$5:$A$104,B57,'Markets'!$H$5:$H$104,"Blocked")&gt;0),"Blocked",IF(AND(D57="Approved",E57="Approved",F57="Approved",H57&lt;&gt;"",H57&gt;=TODAY(),L57&lt;&gt;"",COUNTIFS('Rules'!$A$5:$A$204,G57,'Rules'!$B$5:$B$204,B57,'Rules'!$C$5:$C$204,C57,'Rules'!$D$5:$D$204,"Approved",'Rules'!$E$5:$E$204,"&lt;&gt;",'Rules'!$F$5:$F$204,"&lt;="&amp;TODAY(),'Rules'!$G$5:$G$204,"&gt;="&amp;TODAY(),'Rules'!$H$5:$H$204,"&lt;&gt;")&gt;0,COUNTIFS('Markets'!$A$5:$A$104,B57,'Markets'!$E$5:$E$104,"&lt;&gt;",'Markets'!$G$5:$G$104,"&gt;="&amp;TODAY(),'Markets'!$H$5:$H$104,"Approved",'Markets'!$I$5:$I$104,"&lt;&gt;")&gt;0,COUNTIFS('Categories'!$A$5:$A$104,C57,'Categories'!$E$5:$E$104,"&lt;&gt;")&gt;0),"Approved","Pending")))</x:f>
      </x:c>
      <x:c r="J57" s="25" t="str">
        <x:f>IF(A57="","",IF(OR(H57="",COUNTIFS('Rules'!$A$5:$A$204,G57,'Rules'!$F$5:$F$204,"&lt;&gt;",'Rules'!$G$5:$G$204,"&lt;&gt;")=0),"Missing review date",IF(OR(H57&lt;TODAY(),COUNTIFS('Rules'!$A$5:$A$204,G57,'Rules'!$F$5:$F$204,"&lt;="&amp;TODAY(),'Rules'!$G$5:$G$204,"&gt;="&amp;TODAY(),'Rules'!$E$5:$E$204,"&lt;&gt;",'Rules'!$H$5:$H$204,"&lt;&gt;")=0,COUNTIFS('Markets'!$A$5:$A$104,B57,'Markets'!$G$5:$G$104,"&gt;="&amp;TODAY(),'Markets'!$E$5:$E$104,"&lt;&gt;",'Markets'!$I$5:$I$104,"&lt;&gt;")=0),"Review due","Current")))</x:f>
      </x:c>
      <x:c r="K57" s="25" t="str">
        <x:f>IF(A57="","",IF(I57="Approved","Ready",IF(COUNTIFS('Substitutions'!$B$5:$B$204,B57,'Substitutions'!$C$5:$C$204,C57,'Substitutions'!$D$5:$D$204,A57,'Substitutions'!$F$5:$F$204,"Approved",'Substitutions'!$H$5:$H$204,"&lt;="&amp;TODAY(),'Substitutions'!$I$5:$I$204,"&gt;="&amp;TODAY(),'Substitutions'!$J$5:$J$204,"&lt;&gt;")&gt;0,"Ready","Action required")))</x:f>
      </x:c>
      <x:c r="L57" s="25"/>
    </x:row>
    <x:row r="58">
      <x:c r="A58" s="25"/>
      <x:c r="B58" s="25"/>
      <x:c r="C58" s="25"/>
      <x:c r="D58" s="25"/>
      <x:c r="E58" s="25"/>
      <x:c r="F58" s="25"/>
      <x:c r="G58" s="25"/>
      <x:c r="H58" s="34"/>
      <x:c r="I58" s="25" t="str">
        <x:f>IF(A58="","",IF(OR(D58="Blocked",E58="Blocked",F58="Blocked",COUNTIFS('Rules'!$A$5:$A$204,G58,'Rules'!$D$5:$D$204,"Blocked")&gt;0,COUNTIFS('Markets'!$A$5:$A$104,B58,'Markets'!$H$5:$H$104,"Blocked")&gt;0),"Blocked",IF(AND(D58="Approved",E58="Approved",F58="Approved",H58&lt;&gt;"",H58&gt;=TODAY(),L58&lt;&gt;"",COUNTIFS('Rules'!$A$5:$A$204,G58,'Rules'!$B$5:$B$204,B58,'Rules'!$C$5:$C$204,C58,'Rules'!$D$5:$D$204,"Approved",'Rules'!$E$5:$E$204,"&lt;&gt;",'Rules'!$F$5:$F$204,"&lt;="&amp;TODAY(),'Rules'!$G$5:$G$204,"&gt;="&amp;TODAY(),'Rules'!$H$5:$H$204,"&lt;&gt;")&gt;0,COUNTIFS('Markets'!$A$5:$A$104,B58,'Markets'!$E$5:$E$104,"&lt;&gt;",'Markets'!$G$5:$G$104,"&gt;="&amp;TODAY(),'Markets'!$H$5:$H$104,"Approved",'Markets'!$I$5:$I$104,"&lt;&gt;")&gt;0,COUNTIFS('Categories'!$A$5:$A$104,C58,'Categories'!$E$5:$E$104,"&lt;&gt;")&gt;0),"Approved","Pending")))</x:f>
      </x:c>
      <x:c r="J58" s="25" t="str">
        <x:f>IF(A58="","",IF(OR(H58="",COUNTIFS('Rules'!$A$5:$A$204,G58,'Rules'!$F$5:$F$204,"&lt;&gt;",'Rules'!$G$5:$G$204,"&lt;&gt;")=0),"Missing review date",IF(OR(H58&lt;TODAY(),COUNTIFS('Rules'!$A$5:$A$204,G58,'Rules'!$F$5:$F$204,"&lt;="&amp;TODAY(),'Rules'!$G$5:$G$204,"&gt;="&amp;TODAY(),'Rules'!$E$5:$E$204,"&lt;&gt;",'Rules'!$H$5:$H$204,"&lt;&gt;")=0,COUNTIFS('Markets'!$A$5:$A$104,B58,'Markets'!$G$5:$G$104,"&gt;="&amp;TODAY(),'Markets'!$E$5:$E$104,"&lt;&gt;",'Markets'!$I$5:$I$104,"&lt;&gt;")=0),"Review due","Current")))</x:f>
      </x:c>
      <x:c r="K58" s="25" t="str">
        <x:f>IF(A58="","",IF(I58="Approved","Ready",IF(COUNTIFS('Substitutions'!$B$5:$B$204,B58,'Substitutions'!$C$5:$C$204,C58,'Substitutions'!$D$5:$D$204,A58,'Substitutions'!$F$5:$F$204,"Approved",'Substitutions'!$H$5:$H$204,"&lt;="&amp;TODAY(),'Substitutions'!$I$5:$I$204,"&gt;="&amp;TODAY(),'Substitutions'!$J$5:$J$204,"&lt;&gt;")&gt;0,"Ready","Action required")))</x:f>
      </x:c>
      <x:c r="L58" s="25"/>
    </x:row>
    <x:row r="59">
      <x:c r="A59" s="25"/>
      <x:c r="B59" s="25"/>
      <x:c r="C59" s="25"/>
      <x:c r="D59" s="25"/>
      <x:c r="E59" s="25"/>
      <x:c r="F59" s="25"/>
      <x:c r="G59" s="25"/>
      <x:c r="H59" s="34"/>
      <x:c r="I59" s="25" t="str">
        <x:f>IF(A59="","",IF(OR(D59="Blocked",E59="Blocked",F59="Blocked",COUNTIFS('Rules'!$A$5:$A$204,G59,'Rules'!$D$5:$D$204,"Blocked")&gt;0,COUNTIFS('Markets'!$A$5:$A$104,B59,'Markets'!$H$5:$H$104,"Blocked")&gt;0),"Blocked",IF(AND(D59="Approved",E59="Approved",F59="Approved",H59&lt;&gt;"",H59&gt;=TODAY(),L59&lt;&gt;"",COUNTIFS('Rules'!$A$5:$A$204,G59,'Rules'!$B$5:$B$204,B59,'Rules'!$C$5:$C$204,C59,'Rules'!$D$5:$D$204,"Approved",'Rules'!$E$5:$E$204,"&lt;&gt;",'Rules'!$F$5:$F$204,"&lt;="&amp;TODAY(),'Rules'!$G$5:$G$204,"&gt;="&amp;TODAY(),'Rules'!$H$5:$H$204,"&lt;&gt;")&gt;0,COUNTIFS('Markets'!$A$5:$A$104,B59,'Markets'!$E$5:$E$104,"&lt;&gt;",'Markets'!$G$5:$G$104,"&gt;="&amp;TODAY(),'Markets'!$H$5:$H$104,"Approved",'Markets'!$I$5:$I$104,"&lt;&gt;")&gt;0,COUNTIFS('Categories'!$A$5:$A$104,C59,'Categories'!$E$5:$E$104,"&lt;&gt;")&gt;0),"Approved","Pending")))</x:f>
      </x:c>
      <x:c r="J59" s="25" t="str">
        <x:f>IF(A59="","",IF(OR(H59="",COUNTIFS('Rules'!$A$5:$A$204,G59,'Rules'!$F$5:$F$204,"&lt;&gt;",'Rules'!$G$5:$G$204,"&lt;&gt;")=0),"Missing review date",IF(OR(H59&lt;TODAY(),COUNTIFS('Rules'!$A$5:$A$204,G59,'Rules'!$F$5:$F$204,"&lt;="&amp;TODAY(),'Rules'!$G$5:$G$204,"&gt;="&amp;TODAY(),'Rules'!$E$5:$E$204,"&lt;&gt;",'Rules'!$H$5:$H$204,"&lt;&gt;")=0,COUNTIFS('Markets'!$A$5:$A$104,B59,'Markets'!$G$5:$G$104,"&gt;="&amp;TODAY(),'Markets'!$E$5:$E$104,"&lt;&gt;",'Markets'!$I$5:$I$104,"&lt;&gt;")=0),"Review due","Current")))</x:f>
      </x:c>
      <x:c r="K59" s="25" t="str">
        <x:f>IF(A59="","",IF(I59="Approved","Ready",IF(COUNTIFS('Substitutions'!$B$5:$B$204,B59,'Substitutions'!$C$5:$C$204,C59,'Substitutions'!$D$5:$D$204,A59,'Substitutions'!$F$5:$F$204,"Approved",'Substitutions'!$H$5:$H$204,"&lt;="&amp;TODAY(),'Substitutions'!$I$5:$I$204,"&gt;="&amp;TODAY(),'Substitutions'!$J$5:$J$204,"&lt;&gt;")&gt;0,"Ready","Action required")))</x:f>
      </x:c>
      <x:c r="L59" s="25"/>
    </x:row>
    <x:row r="60">
      <x:c r="A60" s="25"/>
      <x:c r="B60" s="25"/>
      <x:c r="C60" s="25"/>
      <x:c r="D60" s="25"/>
      <x:c r="E60" s="25"/>
      <x:c r="F60" s="25"/>
      <x:c r="G60" s="25"/>
      <x:c r="H60" s="34"/>
      <x:c r="I60" s="25" t="str">
        <x:f>IF(A60="","",IF(OR(D60="Blocked",E60="Blocked",F60="Blocked",COUNTIFS('Rules'!$A$5:$A$204,G60,'Rules'!$D$5:$D$204,"Blocked")&gt;0,COUNTIFS('Markets'!$A$5:$A$104,B60,'Markets'!$H$5:$H$104,"Blocked")&gt;0),"Blocked",IF(AND(D60="Approved",E60="Approved",F60="Approved",H60&lt;&gt;"",H60&gt;=TODAY(),L60&lt;&gt;"",COUNTIFS('Rules'!$A$5:$A$204,G60,'Rules'!$B$5:$B$204,B60,'Rules'!$C$5:$C$204,C60,'Rules'!$D$5:$D$204,"Approved",'Rules'!$E$5:$E$204,"&lt;&gt;",'Rules'!$F$5:$F$204,"&lt;="&amp;TODAY(),'Rules'!$G$5:$G$204,"&gt;="&amp;TODAY(),'Rules'!$H$5:$H$204,"&lt;&gt;")&gt;0,COUNTIFS('Markets'!$A$5:$A$104,B60,'Markets'!$E$5:$E$104,"&lt;&gt;",'Markets'!$G$5:$G$104,"&gt;="&amp;TODAY(),'Markets'!$H$5:$H$104,"Approved",'Markets'!$I$5:$I$104,"&lt;&gt;")&gt;0,COUNTIFS('Categories'!$A$5:$A$104,C60,'Categories'!$E$5:$E$104,"&lt;&gt;")&gt;0),"Approved","Pending")))</x:f>
      </x:c>
      <x:c r="J60" s="25" t="str">
        <x:f>IF(A60="","",IF(OR(H60="",COUNTIFS('Rules'!$A$5:$A$204,G60,'Rules'!$F$5:$F$204,"&lt;&gt;",'Rules'!$G$5:$G$204,"&lt;&gt;")=0),"Missing review date",IF(OR(H60&lt;TODAY(),COUNTIFS('Rules'!$A$5:$A$204,G60,'Rules'!$F$5:$F$204,"&lt;="&amp;TODAY(),'Rules'!$G$5:$G$204,"&gt;="&amp;TODAY(),'Rules'!$E$5:$E$204,"&lt;&gt;",'Rules'!$H$5:$H$204,"&lt;&gt;")=0,COUNTIFS('Markets'!$A$5:$A$104,B60,'Markets'!$G$5:$G$104,"&gt;="&amp;TODAY(),'Markets'!$E$5:$E$104,"&lt;&gt;",'Markets'!$I$5:$I$104,"&lt;&gt;")=0),"Review due","Current")))</x:f>
      </x:c>
      <x:c r="K60" s="25" t="str">
        <x:f>IF(A60="","",IF(I60="Approved","Ready",IF(COUNTIFS('Substitutions'!$B$5:$B$204,B60,'Substitutions'!$C$5:$C$204,C60,'Substitutions'!$D$5:$D$204,A60,'Substitutions'!$F$5:$F$204,"Approved",'Substitutions'!$H$5:$H$204,"&lt;="&amp;TODAY(),'Substitutions'!$I$5:$I$204,"&gt;="&amp;TODAY(),'Substitutions'!$J$5:$J$204,"&lt;&gt;")&gt;0,"Ready","Action required")))</x:f>
      </x:c>
      <x:c r="L60" s="25"/>
    </x:row>
    <x:row r="61">
      <x:c r="A61" s="25"/>
      <x:c r="B61" s="25"/>
      <x:c r="C61" s="25"/>
      <x:c r="D61" s="25"/>
      <x:c r="E61" s="25"/>
      <x:c r="F61" s="25"/>
      <x:c r="G61" s="25"/>
      <x:c r="H61" s="34"/>
      <x:c r="I61" s="25" t="str">
        <x:f>IF(A61="","",IF(OR(D61="Blocked",E61="Blocked",F61="Blocked",COUNTIFS('Rules'!$A$5:$A$204,G61,'Rules'!$D$5:$D$204,"Blocked")&gt;0,COUNTIFS('Markets'!$A$5:$A$104,B61,'Markets'!$H$5:$H$104,"Blocked")&gt;0),"Blocked",IF(AND(D61="Approved",E61="Approved",F61="Approved",H61&lt;&gt;"",H61&gt;=TODAY(),L61&lt;&gt;"",COUNTIFS('Rules'!$A$5:$A$204,G61,'Rules'!$B$5:$B$204,B61,'Rules'!$C$5:$C$204,C61,'Rules'!$D$5:$D$204,"Approved",'Rules'!$E$5:$E$204,"&lt;&gt;",'Rules'!$F$5:$F$204,"&lt;="&amp;TODAY(),'Rules'!$G$5:$G$204,"&gt;="&amp;TODAY(),'Rules'!$H$5:$H$204,"&lt;&gt;")&gt;0,COUNTIFS('Markets'!$A$5:$A$104,B61,'Markets'!$E$5:$E$104,"&lt;&gt;",'Markets'!$G$5:$G$104,"&gt;="&amp;TODAY(),'Markets'!$H$5:$H$104,"Approved",'Markets'!$I$5:$I$104,"&lt;&gt;")&gt;0,COUNTIFS('Categories'!$A$5:$A$104,C61,'Categories'!$E$5:$E$104,"&lt;&gt;")&gt;0),"Approved","Pending")))</x:f>
      </x:c>
      <x:c r="J61" s="25" t="str">
        <x:f>IF(A61="","",IF(OR(H61="",COUNTIFS('Rules'!$A$5:$A$204,G61,'Rules'!$F$5:$F$204,"&lt;&gt;",'Rules'!$G$5:$G$204,"&lt;&gt;")=0),"Missing review date",IF(OR(H61&lt;TODAY(),COUNTIFS('Rules'!$A$5:$A$204,G61,'Rules'!$F$5:$F$204,"&lt;="&amp;TODAY(),'Rules'!$G$5:$G$204,"&gt;="&amp;TODAY(),'Rules'!$E$5:$E$204,"&lt;&gt;",'Rules'!$H$5:$H$204,"&lt;&gt;")=0,COUNTIFS('Markets'!$A$5:$A$104,B61,'Markets'!$G$5:$G$104,"&gt;="&amp;TODAY(),'Markets'!$E$5:$E$104,"&lt;&gt;",'Markets'!$I$5:$I$104,"&lt;&gt;")=0),"Review due","Current")))</x:f>
      </x:c>
      <x:c r="K61" s="25" t="str">
        <x:f>IF(A61="","",IF(I61="Approved","Ready",IF(COUNTIFS('Substitutions'!$B$5:$B$204,B61,'Substitutions'!$C$5:$C$204,C61,'Substitutions'!$D$5:$D$204,A61,'Substitutions'!$F$5:$F$204,"Approved",'Substitutions'!$H$5:$H$204,"&lt;="&amp;TODAY(),'Substitutions'!$I$5:$I$204,"&gt;="&amp;TODAY(),'Substitutions'!$J$5:$J$204,"&lt;&gt;")&gt;0,"Ready","Action required")))</x:f>
      </x:c>
      <x:c r="L61" s="25"/>
    </x:row>
    <x:row r="62">
      <x:c r="A62" s="25"/>
      <x:c r="B62" s="25"/>
      <x:c r="C62" s="25"/>
      <x:c r="D62" s="25"/>
      <x:c r="E62" s="25"/>
      <x:c r="F62" s="25"/>
      <x:c r="G62" s="25"/>
      <x:c r="H62" s="34"/>
      <x:c r="I62" s="25" t="str">
        <x:f>IF(A62="","",IF(OR(D62="Blocked",E62="Blocked",F62="Blocked",COUNTIFS('Rules'!$A$5:$A$204,G62,'Rules'!$D$5:$D$204,"Blocked")&gt;0,COUNTIFS('Markets'!$A$5:$A$104,B62,'Markets'!$H$5:$H$104,"Blocked")&gt;0),"Blocked",IF(AND(D62="Approved",E62="Approved",F62="Approved",H62&lt;&gt;"",H62&gt;=TODAY(),L62&lt;&gt;"",COUNTIFS('Rules'!$A$5:$A$204,G62,'Rules'!$B$5:$B$204,B62,'Rules'!$C$5:$C$204,C62,'Rules'!$D$5:$D$204,"Approved",'Rules'!$E$5:$E$204,"&lt;&gt;",'Rules'!$F$5:$F$204,"&lt;="&amp;TODAY(),'Rules'!$G$5:$G$204,"&gt;="&amp;TODAY(),'Rules'!$H$5:$H$204,"&lt;&gt;")&gt;0,COUNTIFS('Markets'!$A$5:$A$104,B62,'Markets'!$E$5:$E$104,"&lt;&gt;",'Markets'!$G$5:$G$104,"&gt;="&amp;TODAY(),'Markets'!$H$5:$H$104,"Approved",'Markets'!$I$5:$I$104,"&lt;&gt;")&gt;0,COUNTIFS('Categories'!$A$5:$A$104,C62,'Categories'!$E$5:$E$104,"&lt;&gt;")&gt;0),"Approved","Pending")))</x:f>
      </x:c>
      <x:c r="J62" s="25" t="str">
        <x:f>IF(A62="","",IF(OR(H62="",COUNTIFS('Rules'!$A$5:$A$204,G62,'Rules'!$F$5:$F$204,"&lt;&gt;",'Rules'!$G$5:$G$204,"&lt;&gt;")=0),"Missing review date",IF(OR(H62&lt;TODAY(),COUNTIFS('Rules'!$A$5:$A$204,G62,'Rules'!$F$5:$F$204,"&lt;="&amp;TODAY(),'Rules'!$G$5:$G$204,"&gt;="&amp;TODAY(),'Rules'!$E$5:$E$204,"&lt;&gt;",'Rules'!$H$5:$H$204,"&lt;&gt;")=0,COUNTIFS('Markets'!$A$5:$A$104,B62,'Markets'!$G$5:$G$104,"&gt;="&amp;TODAY(),'Markets'!$E$5:$E$104,"&lt;&gt;",'Markets'!$I$5:$I$104,"&lt;&gt;")=0),"Review due","Current")))</x:f>
      </x:c>
      <x:c r="K62" s="25" t="str">
        <x:f>IF(A62="","",IF(I62="Approved","Ready",IF(COUNTIFS('Substitutions'!$B$5:$B$204,B62,'Substitutions'!$C$5:$C$204,C62,'Substitutions'!$D$5:$D$204,A62,'Substitutions'!$F$5:$F$204,"Approved",'Substitutions'!$H$5:$H$204,"&lt;="&amp;TODAY(),'Substitutions'!$I$5:$I$204,"&gt;="&amp;TODAY(),'Substitutions'!$J$5:$J$204,"&lt;&gt;")&gt;0,"Ready","Action required")))</x:f>
      </x:c>
      <x:c r="L62" s="25"/>
    </x:row>
    <x:row r="63">
      <x:c r="A63" s="25"/>
      <x:c r="B63" s="25"/>
      <x:c r="C63" s="25"/>
      <x:c r="D63" s="25"/>
      <x:c r="E63" s="25"/>
      <x:c r="F63" s="25"/>
      <x:c r="G63" s="25"/>
      <x:c r="H63" s="34"/>
      <x:c r="I63" s="25" t="str">
        <x:f>IF(A63="","",IF(OR(D63="Blocked",E63="Blocked",F63="Blocked",COUNTIFS('Rules'!$A$5:$A$204,G63,'Rules'!$D$5:$D$204,"Blocked")&gt;0,COUNTIFS('Markets'!$A$5:$A$104,B63,'Markets'!$H$5:$H$104,"Blocked")&gt;0),"Blocked",IF(AND(D63="Approved",E63="Approved",F63="Approved",H63&lt;&gt;"",H63&gt;=TODAY(),L63&lt;&gt;"",COUNTIFS('Rules'!$A$5:$A$204,G63,'Rules'!$B$5:$B$204,B63,'Rules'!$C$5:$C$204,C63,'Rules'!$D$5:$D$204,"Approved",'Rules'!$E$5:$E$204,"&lt;&gt;",'Rules'!$F$5:$F$204,"&lt;="&amp;TODAY(),'Rules'!$G$5:$G$204,"&gt;="&amp;TODAY(),'Rules'!$H$5:$H$204,"&lt;&gt;")&gt;0,COUNTIFS('Markets'!$A$5:$A$104,B63,'Markets'!$E$5:$E$104,"&lt;&gt;",'Markets'!$G$5:$G$104,"&gt;="&amp;TODAY(),'Markets'!$H$5:$H$104,"Approved",'Markets'!$I$5:$I$104,"&lt;&gt;")&gt;0,COUNTIFS('Categories'!$A$5:$A$104,C63,'Categories'!$E$5:$E$104,"&lt;&gt;")&gt;0),"Approved","Pending")))</x:f>
      </x:c>
      <x:c r="J63" s="25" t="str">
        <x:f>IF(A63="","",IF(OR(H63="",COUNTIFS('Rules'!$A$5:$A$204,G63,'Rules'!$F$5:$F$204,"&lt;&gt;",'Rules'!$G$5:$G$204,"&lt;&gt;")=0),"Missing review date",IF(OR(H63&lt;TODAY(),COUNTIFS('Rules'!$A$5:$A$204,G63,'Rules'!$F$5:$F$204,"&lt;="&amp;TODAY(),'Rules'!$G$5:$G$204,"&gt;="&amp;TODAY(),'Rules'!$E$5:$E$204,"&lt;&gt;",'Rules'!$H$5:$H$204,"&lt;&gt;")=0,COUNTIFS('Markets'!$A$5:$A$104,B63,'Markets'!$G$5:$G$104,"&gt;="&amp;TODAY(),'Markets'!$E$5:$E$104,"&lt;&gt;",'Markets'!$I$5:$I$104,"&lt;&gt;")=0),"Review due","Current")))</x:f>
      </x:c>
      <x:c r="K63" s="25" t="str">
        <x:f>IF(A63="","",IF(I63="Approved","Ready",IF(COUNTIFS('Substitutions'!$B$5:$B$204,B63,'Substitutions'!$C$5:$C$204,C63,'Substitutions'!$D$5:$D$204,A63,'Substitutions'!$F$5:$F$204,"Approved",'Substitutions'!$H$5:$H$204,"&lt;="&amp;TODAY(),'Substitutions'!$I$5:$I$204,"&gt;="&amp;TODAY(),'Substitutions'!$J$5:$J$204,"&lt;&gt;")&gt;0,"Ready","Action required")))</x:f>
      </x:c>
      <x:c r="L63" s="25"/>
    </x:row>
    <x:row r="64">
      <x:c r="A64" s="25"/>
      <x:c r="B64" s="25"/>
      <x:c r="C64" s="25"/>
      <x:c r="D64" s="25"/>
      <x:c r="E64" s="25"/>
      <x:c r="F64" s="25"/>
      <x:c r="G64" s="25"/>
      <x:c r="H64" s="34"/>
      <x:c r="I64" s="25" t="str">
        <x:f>IF(A64="","",IF(OR(D64="Blocked",E64="Blocked",F64="Blocked",COUNTIFS('Rules'!$A$5:$A$204,G64,'Rules'!$D$5:$D$204,"Blocked")&gt;0,COUNTIFS('Markets'!$A$5:$A$104,B64,'Markets'!$H$5:$H$104,"Blocked")&gt;0),"Blocked",IF(AND(D64="Approved",E64="Approved",F64="Approved",H64&lt;&gt;"",H64&gt;=TODAY(),L64&lt;&gt;"",COUNTIFS('Rules'!$A$5:$A$204,G64,'Rules'!$B$5:$B$204,B64,'Rules'!$C$5:$C$204,C64,'Rules'!$D$5:$D$204,"Approved",'Rules'!$E$5:$E$204,"&lt;&gt;",'Rules'!$F$5:$F$204,"&lt;="&amp;TODAY(),'Rules'!$G$5:$G$204,"&gt;="&amp;TODAY(),'Rules'!$H$5:$H$204,"&lt;&gt;")&gt;0,COUNTIFS('Markets'!$A$5:$A$104,B64,'Markets'!$E$5:$E$104,"&lt;&gt;",'Markets'!$G$5:$G$104,"&gt;="&amp;TODAY(),'Markets'!$H$5:$H$104,"Approved",'Markets'!$I$5:$I$104,"&lt;&gt;")&gt;0,COUNTIFS('Categories'!$A$5:$A$104,C64,'Categories'!$E$5:$E$104,"&lt;&gt;")&gt;0),"Approved","Pending")))</x:f>
      </x:c>
      <x:c r="J64" s="25" t="str">
        <x:f>IF(A64="","",IF(OR(H64="",COUNTIFS('Rules'!$A$5:$A$204,G64,'Rules'!$F$5:$F$204,"&lt;&gt;",'Rules'!$G$5:$G$204,"&lt;&gt;")=0),"Missing review date",IF(OR(H64&lt;TODAY(),COUNTIFS('Rules'!$A$5:$A$204,G64,'Rules'!$F$5:$F$204,"&lt;="&amp;TODAY(),'Rules'!$G$5:$G$204,"&gt;="&amp;TODAY(),'Rules'!$E$5:$E$204,"&lt;&gt;",'Rules'!$H$5:$H$204,"&lt;&gt;")=0,COUNTIFS('Markets'!$A$5:$A$104,B64,'Markets'!$G$5:$G$104,"&gt;="&amp;TODAY(),'Markets'!$E$5:$E$104,"&lt;&gt;",'Markets'!$I$5:$I$104,"&lt;&gt;")=0),"Review due","Current")))</x:f>
      </x:c>
      <x:c r="K64" s="25" t="str">
        <x:f>IF(A64="","",IF(I64="Approved","Ready",IF(COUNTIFS('Substitutions'!$B$5:$B$204,B64,'Substitutions'!$C$5:$C$204,C64,'Substitutions'!$D$5:$D$204,A64,'Substitutions'!$F$5:$F$204,"Approved",'Substitutions'!$H$5:$H$204,"&lt;="&amp;TODAY(),'Substitutions'!$I$5:$I$204,"&gt;="&amp;TODAY(),'Substitutions'!$J$5:$J$204,"&lt;&gt;")&gt;0,"Ready","Action required")))</x:f>
      </x:c>
      <x:c r="L64" s="25"/>
    </x:row>
    <x:row r="65">
      <x:c r="A65" s="25"/>
      <x:c r="B65" s="25"/>
      <x:c r="C65" s="25"/>
      <x:c r="D65" s="25"/>
      <x:c r="E65" s="25"/>
      <x:c r="F65" s="25"/>
      <x:c r="G65" s="25"/>
      <x:c r="H65" s="34"/>
      <x:c r="I65" s="25" t="str">
        <x:f>IF(A65="","",IF(OR(D65="Blocked",E65="Blocked",F65="Blocked",COUNTIFS('Rules'!$A$5:$A$204,G65,'Rules'!$D$5:$D$204,"Blocked")&gt;0,COUNTIFS('Markets'!$A$5:$A$104,B65,'Markets'!$H$5:$H$104,"Blocked")&gt;0),"Blocked",IF(AND(D65="Approved",E65="Approved",F65="Approved",H65&lt;&gt;"",H65&gt;=TODAY(),L65&lt;&gt;"",COUNTIFS('Rules'!$A$5:$A$204,G65,'Rules'!$B$5:$B$204,B65,'Rules'!$C$5:$C$204,C65,'Rules'!$D$5:$D$204,"Approved",'Rules'!$E$5:$E$204,"&lt;&gt;",'Rules'!$F$5:$F$204,"&lt;="&amp;TODAY(),'Rules'!$G$5:$G$204,"&gt;="&amp;TODAY(),'Rules'!$H$5:$H$204,"&lt;&gt;")&gt;0,COUNTIFS('Markets'!$A$5:$A$104,B65,'Markets'!$E$5:$E$104,"&lt;&gt;",'Markets'!$G$5:$G$104,"&gt;="&amp;TODAY(),'Markets'!$H$5:$H$104,"Approved",'Markets'!$I$5:$I$104,"&lt;&gt;")&gt;0,COUNTIFS('Categories'!$A$5:$A$104,C65,'Categories'!$E$5:$E$104,"&lt;&gt;")&gt;0),"Approved","Pending")))</x:f>
      </x:c>
      <x:c r="J65" s="25" t="str">
        <x:f>IF(A65="","",IF(OR(H65="",COUNTIFS('Rules'!$A$5:$A$204,G65,'Rules'!$F$5:$F$204,"&lt;&gt;",'Rules'!$G$5:$G$204,"&lt;&gt;")=0),"Missing review date",IF(OR(H65&lt;TODAY(),COUNTIFS('Rules'!$A$5:$A$204,G65,'Rules'!$F$5:$F$204,"&lt;="&amp;TODAY(),'Rules'!$G$5:$G$204,"&gt;="&amp;TODAY(),'Rules'!$E$5:$E$204,"&lt;&gt;",'Rules'!$H$5:$H$204,"&lt;&gt;")=0,COUNTIFS('Markets'!$A$5:$A$104,B65,'Markets'!$G$5:$G$104,"&gt;="&amp;TODAY(),'Markets'!$E$5:$E$104,"&lt;&gt;",'Markets'!$I$5:$I$104,"&lt;&gt;")=0),"Review due","Current")))</x:f>
      </x:c>
      <x:c r="K65" s="25" t="str">
        <x:f>IF(A65="","",IF(I65="Approved","Ready",IF(COUNTIFS('Substitutions'!$B$5:$B$204,B65,'Substitutions'!$C$5:$C$204,C65,'Substitutions'!$D$5:$D$204,A65,'Substitutions'!$F$5:$F$204,"Approved",'Substitutions'!$H$5:$H$204,"&lt;="&amp;TODAY(),'Substitutions'!$I$5:$I$204,"&gt;="&amp;TODAY(),'Substitutions'!$J$5:$J$204,"&lt;&gt;")&gt;0,"Ready","Action required")))</x:f>
      </x:c>
      <x:c r="L65" s="25"/>
    </x:row>
    <x:row r="66">
      <x:c r="A66" s="25"/>
      <x:c r="B66" s="25"/>
      <x:c r="C66" s="25"/>
      <x:c r="D66" s="25"/>
      <x:c r="E66" s="25"/>
      <x:c r="F66" s="25"/>
      <x:c r="G66" s="25"/>
      <x:c r="H66" s="34"/>
      <x:c r="I66" s="25" t="str">
        <x:f>IF(A66="","",IF(OR(D66="Blocked",E66="Blocked",F66="Blocked",COUNTIFS('Rules'!$A$5:$A$204,G66,'Rules'!$D$5:$D$204,"Blocked")&gt;0,COUNTIFS('Markets'!$A$5:$A$104,B66,'Markets'!$H$5:$H$104,"Blocked")&gt;0),"Blocked",IF(AND(D66="Approved",E66="Approved",F66="Approved",H66&lt;&gt;"",H66&gt;=TODAY(),L66&lt;&gt;"",COUNTIFS('Rules'!$A$5:$A$204,G66,'Rules'!$B$5:$B$204,B66,'Rules'!$C$5:$C$204,C66,'Rules'!$D$5:$D$204,"Approved",'Rules'!$E$5:$E$204,"&lt;&gt;",'Rules'!$F$5:$F$204,"&lt;="&amp;TODAY(),'Rules'!$G$5:$G$204,"&gt;="&amp;TODAY(),'Rules'!$H$5:$H$204,"&lt;&gt;")&gt;0,COUNTIFS('Markets'!$A$5:$A$104,B66,'Markets'!$E$5:$E$104,"&lt;&gt;",'Markets'!$G$5:$G$104,"&gt;="&amp;TODAY(),'Markets'!$H$5:$H$104,"Approved",'Markets'!$I$5:$I$104,"&lt;&gt;")&gt;0,COUNTIFS('Categories'!$A$5:$A$104,C66,'Categories'!$E$5:$E$104,"&lt;&gt;")&gt;0),"Approved","Pending")))</x:f>
      </x:c>
      <x:c r="J66" s="25" t="str">
        <x:f>IF(A66="","",IF(OR(H66="",COUNTIFS('Rules'!$A$5:$A$204,G66,'Rules'!$F$5:$F$204,"&lt;&gt;",'Rules'!$G$5:$G$204,"&lt;&gt;")=0),"Missing review date",IF(OR(H66&lt;TODAY(),COUNTIFS('Rules'!$A$5:$A$204,G66,'Rules'!$F$5:$F$204,"&lt;="&amp;TODAY(),'Rules'!$G$5:$G$204,"&gt;="&amp;TODAY(),'Rules'!$E$5:$E$204,"&lt;&gt;",'Rules'!$H$5:$H$204,"&lt;&gt;")=0,COUNTIFS('Markets'!$A$5:$A$104,B66,'Markets'!$G$5:$G$104,"&gt;="&amp;TODAY(),'Markets'!$E$5:$E$104,"&lt;&gt;",'Markets'!$I$5:$I$104,"&lt;&gt;")=0),"Review due","Current")))</x:f>
      </x:c>
      <x:c r="K66" s="25" t="str">
        <x:f>IF(A66="","",IF(I66="Approved","Ready",IF(COUNTIFS('Substitutions'!$B$5:$B$204,B66,'Substitutions'!$C$5:$C$204,C66,'Substitutions'!$D$5:$D$204,A66,'Substitutions'!$F$5:$F$204,"Approved",'Substitutions'!$H$5:$H$204,"&lt;="&amp;TODAY(),'Substitutions'!$I$5:$I$204,"&gt;="&amp;TODAY(),'Substitutions'!$J$5:$J$204,"&lt;&gt;")&gt;0,"Ready","Action required")))</x:f>
      </x:c>
      <x:c r="L66" s="25"/>
    </x:row>
    <x:row r="67">
      <x:c r="A67" s="25"/>
      <x:c r="B67" s="25"/>
      <x:c r="C67" s="25"/>
      <x:c r="D67" s="25"/>
      <x:c r="E67" s="25"/>
      <x:c r="F67" s="25"/>
      <x:c r="G67" s="25"/>
      <x:c r="H67" s="34"/>
      <x:c r="I67" s="25" t="str">
        <x:f>IF(A67="","",IF(OR(D67="Blocked",E67="Blocked",F67="Blocked",COUNTIFS('Rules'!$A$5:$A$204,G67,'Rules'!$D$5:$D$204,"Blocked")&gt;0,COUNTIFS('Markets'!$A$5:$A$104,B67,'Markets'!$H$5:$H$104,"Blocked")&gt;0),"Blocked",IF(AND(D67="Approved",E67="Approved",F67="Approved",H67&lt;&gt;"",H67&gt;=TODAY(),L67&lt;&gt;"",COUNTIFS('Rules'!$A$5:$A$204,G67,'Rules'!$B$5:$B$204,B67,'Rules'!$C$5:$C$204,C67,'Rules'!$D$5:$D$204,"Approved",'Rules'!$E$5:$E$204,"&lt;&gt;",'Rules'!$F$5:$F$204,"&lt;="&amp;TODAY(),'Rules'!$G$5:$G$204,"&gt;="&amp;TODAY(),'Rules'!$H$5:$H$204,"&lt;&gt;")&gt;0,COUNTIFS('Markets'!$A$5:$A$104,B67,'Markets'!$E$5:$E$104,"&lt;&gt;",'Markets'!$G$5:$G$104,"&gt;="&amp;TODAY(),'Markets'!$H$5:$H$104,"Approved",'Markets'!$I$5:$I$104,"&lt;&gt;")&gt;0,COUNTIFS('Categories'!$A$5:$A$104,C67,'Categories'!$E$5:$E$104,"&lt;&gt;")&gt;0),"Approved","Pending")))</x:f>
      </x:c>
      <x:c r="J67" s="25" t="str">
        <x:f>IF(A67="","",IF(OR(H67="",COUNTIFS('Rules'!$A$5:$A$204,G67,'Rules'!$F$5:$F$204,"&lt;&gt;",'Rules'!$G$5:$G$204,"&lt;&gt;")=0),"Missing review date",IF(OR(H67&lt;TODAY(),COUNTIFS('Rules'!$A$5:$A$204,G67,'Rules'!$F$5:$F$204,"&lt;="&amp;TODAY(),'Rules'!$G$5:$G$204,"&gt;="&amp;TODAY(),'Rules'!$E$5:$E$204,"&lt;&gt;",'Rules'!$H$5:$H$204,"&lt;&gt;")=0,COUNTIFS('Markets'!$A$5:$A$104,B67,'Markets'!$G$5:$G$104,"&gt;="&amp;TODAY(),'Markets'!$E$5:$E$104,"&lt;&gt;",'Markets'!$I$5:$I$104,"&lt;&gt;")=0),"Review due","Current")))</x:f>
      </x:c>
      <x:c r="K67" s="25" t="str">
        <x:f>IF(A67="","",IF(I67="Approved","Ready",IF(COUNTIFS('Substitutions'!$B$5:$B$204,B67,'Substitutions'!$C$5:$C$204,C67,'Substitutions'!$D$5:$D$204,A67,'Substitutions'!$F$5:$F$204,"Approved",'Substitutions'!$H$5:$H$204,"&lt;="&amp;TODAY(),'Substitutions'!$I$5:$I$204,"&gt;="&amp;TODAY(),'Substitutions'!$J$5:$J$204,"&lt;&gt;")&gt;0,"Ready","Action required")))</x:f>
      </x:c>
      <x:c r="L67" s="25"/>
    </x:row>
    <x:row r="68">
      <x:c r="A68" s="25"/>
      <x:c r="B68" s="25"/>
      <x:c r="C68" s="25"/>
      <x:c r="D68" s="25"/>
      <x:c r="E68" s="25"/>
      <x:c r="F68" s="25"/>
      <x:c r="G68" s="25"/>
      <x:c r="H68" s="34"/>
      <x:c r="I68" s="25" t="str">
        <x:f>IF(A68="","",IF(OR(D68="Blocked",E68="Blocked",F68="Blocked",COUNTIFS('Rules'!$A$5:$A$204,G68,'Rules'!$D$5:$D$204,"Blocked")&gt;0,COUNTIFS('Markets'!$A$5:$A$104,B68,'Markets'!$H$5:$H$104,"Blocked")&gt;0),"Blocked",IF(AND(D68="Approved",E68="Approved",F68="Approved",H68&lt;&gt;"",H68&gt;=TODAY(),L68&lt;&gt;"",COUNTIFS('Rules'!$A$5:$A$204,G68,'Rules'!$B$5:$B$204,B68,'Rules'!$C$5:$C$204,C68,'Rules'!$D$5:$D$204,"Approved",'Rules'!$E$5:$E$204,"&lt;&gt;",'Rules'!$F$5:$F$204,"&lt;="&amp;TODAY(),'Rules'!$G$5:$G$204,"&gt;="&amp;TODAY(),'Rules'!$H$5:$H$204,"&lt;&gt;")&gt;0,COUNTIFS('Markets'!$A$5:$A$104,B68,'Markets'!$E$5:$E$104,"&lt;&gt;",'Markets'!$G$5:$G$104,"&gt;="&amp;TODAY(),'Markets'!$H$5:$H$104,"Approved",'Markets'!$I$5:$I$104,"&lt;&gt;")&gt;0,COUNTIFS('Categories'!$A$5:$A$104,C68,'Categories'!$E$5:$E$104,"&lt;&gt;")&gt;0),"Approved","Pending")))</x:f>
      </x:c>
      <x:c r="J68" s="25" t="str">
        <x:f>IF(A68="","",IF(OR(H68="",COUNTIFS('Rules'!$A$5:$A$204,G68,'Rules'!$F$5:$F$204,"&lt;&gt;",'Rules'!$G$5:$G$204,"&lt;&gt;")=0),"Missing review date",IF(OR(H68&lt;TODAY(),COUNTIFS('Rules'!$A$5:$A$204,G68,'Rules'!$F$5:$F$204,"&lt;="&amp;TODAY(),'Rules'!$G$5:$G$204,"&gt;="&amp;TODAY(),'Rules'!$E$5:$E$204,"&lt;&gt;",'Rules'!$H$5:$H$204,"&lt;&gt;")=0,COUNTIFS('Markets'!$A$5:$A$104,B68,'Markets'!$G$5:$G$104,"&gt;="&amp;TODAY(),'Markets'!$E$5:$E$104,"&lt;&gt;",'Markets'!$I$5:$I$104,"&lt;&gt;")=0),"Review due","Current")))</x:f>
      </x:c>
      <x:c r="K68" s="25" t="str">
        <x:f>IF(A68="","",IF(I68="Approved","Ready",IF(COUNTIFS('Substitutions'!$B$5:$B$204,B68,'Substitutions'!$C$5:$C$204,C68,'Substitutions'!$D$5:$D$204,A68,'Substitutions'!$F$5:$F$204,"Approved",'Substitutions'!$H$5:$H$204,"&lt;="&amp;TODAY(),'Substitutions'!$I$5:$I$204,"&gt;="&amp;TODAY(),'Substitutions'!$J$5:$J$204,"&lt;&gt;")&gt;0,"Ready","Action required")))</x:f>
      </x:c>
      <x:c r="L68" s="25"/>
    </x:row>
    <x:row r="69">
      <x:c r="A69" s="25"/>
      <x:c r="B69" s="25"/>
      <x:c r="C69" s="25"/>
      <x:c r="D69" s="25"/>
      <x:c r="E69" s="25"/>
      <x:c r="F69" s="25"/>
      <x:c r="G69" s="25"/>
      <x:c r="H69" s="34"/>
      <x:c r="I69" s="25" t="str">
        <x:f>IF(A69="","",IF(OR(D69="Blocked",E69="Blocked",F69="Blocked",COUNTIFS('Rules'!$A$5:$A$204,G69,'Rules'!$D$5:$D$204,"Blocked")&gt;0,COUNTIFS('Markets'!$A$5:$A$104,B69,'Markets'!$H$5:$H$104,"Blocked")&gt;0),"Blocked",IF(AND(D69="Approved",E69="Approved",F69="Approved",H69&lt;&gt;"",H69&gt;=TODAY(),L69&lt;&gt;"",COUNTIFS('Rules'!$A$5:$A$204,G69,'Rules'!$B$5:$B$204,B69,'Rules'!$C$5:$C$204,C69,'Rules'!$D$5:$D$204,"Approved",'Rules'!$E$5:$E$204,"&lt;&gt;",'Rules'!$F$5:$F$204,"&lt;="&amp;TODAY(),'Rules'!$G$5:$G$204,"&gt;="&amp;TODAY(),'Rules'!$H$5:$H$204,"&lt;&gt;")&gt;0,COUNTIFS('Markets'!$A$5:$A$104,B69,'Markets'!$E$5:$E$104,"&lt;&gt;",'Markets'!$G$5:$G$104,"&gt;="&amp;TODAY(),'Markets'!$H$5:$H$104,"Approved",'Markets'!$I$5:$I$104,"&lt;&gt;")&gt;0,COUNTIFS('Categories'!$A$5:$A$104,C69,'Categories'!$E$5:$E$104,"&lt;&gt;")&gt;0),"Approved","Pending")))</x:f>
      </x:c>
      <x:c r="J69" s="25" t="str">
        <x:f>IF(A69="","",IF(OR(H69="",COUNTIFS('Rules'!$A$5:$A$204,G69,'Rules'!$F$5:$F$204,"&lt;&gt;",'Rules'!$G$5:$G$204,"&lt;&gt;")=0),"Missing review date",IF(OR(H69&lt;TODAY(),COUNTIFS('Rules'!$A$5:$A$204,G69,'Rules'!$F$5:$F$204,"&lt;="&amp;TODAY(),'Rules'!$G$5:$G$204,"&gt;="&amp;TODAY(),'Rules'!$E$5:$E$204,"&lt;&gt;",'Rules'!$H$5:$H$204,"&lt;&gt;")=0,COUNTIFS('Markets'!$A$5:$A$104,B69,'Markets'!$G$5:$G$104,"&gt;="&amp;TODAY(),'Markets'!$E$5:$E$104,"&lt;&gt;",'Markets'!$I$5:$I$104,"&lt;&gt;")=0),"Review due","Current")))</x:f>
      </x:c>
      <x:c r="K69" s="25" t="str">
        <x:f>IF(A69="","",IF(I69="Approved","Ready",IF(COUNTIFS('Substitutions'!$B$5:$B$204,B69,'Substitutions'!$C$5:$C$204,C69,'Substitutions'!$D$5:$D$204,A69,'Substitutions'!$F$5:$F$204,"Approved",'Substitutions'!$H$5:$H$204,"&lt;="&amp;TODAY(),'Substitutions'!$I$5:$I$204,"&gt;="&amp;TODAY(),'Substitutions'!$J$5:$J$204,"&lt;&gt;")&gt;0,"Ready","Action required")))</x:f>
      </x:c>
      <x:c r="L69" s="25"/>
    </x:row>
    <x:row r="70">
      <x:c r="A70" s="25"/>
      <x:c r="B70" s="25"/>
      <x:c r="C70" s="25"/>
      <x:c r="D70" s="25"/>
      <x:c r="E70" s="25"/>
      <x:c r="F70" s="25"/>
      <x:c r="G70" s="25"/>
      <x:c r="H70" s="34"/>
      <x:c r="I70" s="25" t="str">
        <x:f>IF(A70="","",IF(OR(D70="Blocked",E70="Blocked",F70="Blocked",COUNTIFS('Rules'!$A$5:$A$204,G70,'Rules'!$D$5:$D$204,"Blocked")&gt;0,COUNTIFS('Markets'!$A$5:$A$104,B70,'Markets'!$H$5:$H$104,"Blocked")&gt;0),"Blocked",IF(AND(D70="Approved",E70="Approved",F70="Approved",H70&lt;&gt;"",H70&gt;=TODAY(),L70&lt;&gt;"",COUNTIFS('Rules'!$A$5:$A$204,G70,'Rules'!$B$5:$B$204,B70,'Rules'!$C$5:$C$204,C70,'Rules'!$D$5:$D$204,"Approved",'Rules'!$E$5:$E$204,"&lt;&gt;",'Rules'!$F$5:$F$204,"&lt;="&amp;TODAY(),'Rules'!$G$5:$G$204,"&gt;="&amp;TODAY(),'Rules'!$H$5:$H$204,"&lt;&gt;")&gt;0,COUNTIFS('Markets'!$A$5:$A$104,B70,'Markets'!$E$5:$E$104,"&lt;&gt;",'Markets'!$G$5:$G$104,"&gt;="&amp;TODAY(),'Markets'!$H$5:$H$104,"Approved",'Markets'!$I$5:$I$104,"&lt;&gt;")&gt;0,COUNTIFS('Categories'!$A$5:$A$104,C70,'Categories'!$E$5:$E$104,"&lt;&gt;")&gt;0),"Approved","Pending")))</x:f>
      </x:c>
      <x:c r="J70" s="25" t="str">
        <x:f>IF(A70="","",IF(OR(H70="",COUNTIFS('Rules'!$A$5:$A$204,G70,'Rules'!$F$5:$F$204,"&lt;&gt;",'Rules'!$G$5:$G$204,"&lt;&gt;")=0),"Missing review date",IF(OR(H70&lt;TODAY(),COUNTIFS('Rules'!$A$5:$A$204,G70,'Rules'!$F$5:$F$204,"&lt;="&amp;TODAY(),'Rules'!$G$5:$G$204,"&gt;="&amp;TODAY(),'Rules'!$E$5:$E$204,"&lt;&gt;",'Rules'!$H$5:$H$204,"&lt;&gt;")=0,COUNTIFS('Markets'!$A$5:$A$104,B70,'Markets'!$G$5:$G$104,"&gt;="&amp;TODAY(),'Markets'!$E$5:$E$104,"&lt;&gt;",'Markets'!$I$5:$I$104,"&lt;&gt;")=0),"Review due","Current")))</x:f>
      </x:c>
      <x:c r="K70" s="25" t="str">
        <x:f>IF(A70="","",IF(I70="Approved","Ready",IF(COUNTIFS('Substitutions'!$B$5:$B$204,B70,'Substitutions'!$C$5:$C$204,C70,'Substitutions'!$D$5:$D$204,A70,'Substitutions'!$F$5:$F$204,"Approved",'Substitutions'!$H$5:$H$204,"&lt;="&amp;TODAY(),'Substitutions'!$I$5:$I$204,"&gt;="&amp;TODAY(),'Substitutions'!$J$5:$J$204,"&lt;&gt;")&gt;0,"Ready","Action required")))</x:f>
      </x:c>
      <x:c r="L70" s="25"/>
    </x:row>
    <x:row r="71">
      <x:c r="A71" s="25"/>
      <x:c r="B71" s="25"/>
      <x:c r="C71" s="25"/>
      <x:c r="D71" s="25"/>
      <x:c r="E71" s="25"/>
      <x:c r="F71" s="25"/>
      <x:c r="G71" s="25"/>
      <x:c r="H71" s="34"/>
      <x:c r="I71" s="25" t="str">
        <x:f>IF(A71="","",IF(OR(D71="Blocked",E71="Blocked",F71="Blocked",COUNTIFS('Rules'!$A$5:$A$204,G71,'Rules'!$D$5:$D$204,"Blocked")&gt;0,COUNTIFS('Markets'!$A$5:$A$104,B71,'Markets'!$H$5:$H$104,"Blocked")&gt;0),"Blocked",IF(AND(D71="Approved",E71="Approved",F71="Approved",H71&lt;&gt;"",H71&gt;=TODAY(),L71&lt;&gt;"",COUNTIFS('Rules'!$A$5:$A$204,G71,'Rules'!$B$5:$B$204,B71,'Rules'!$C$5:$C$204,C71,'Rules'!$D$5:$D$204,"Approved",'Rules'!$E$5:$E$204,"&lt;&gt;",'Rules'!$F$5:$F$204,"&lt;="&amp;TODAY(),'Rules'!$G$5:$G$204,"&gt;="&amp;TODAY(),'Rules'!$H$5:$H$204,"&lt;&gt;")&gt;0,COUNTIFS('Markets'!$A$5:$A$104,B71,'Markets'!$E$5:$E$104,"&lt;&gt;",'Markets'!$G$5:$G$104,"&gt;="&amp;TODAY(),'Markets'!$H$5:$H$104,"Approved",'Markets'!$I$5:$I$104,"&lt;&gt;")&gt;0,COUNTIFS('Categories'!$A$5:$A$104,C71,'Categories'!$E$5:$E$104,"&lt;&gt;")&gt;0),"Approved","Pending")))</x:f>
      </x:c>
      <x:c r="J71" s="25" t="str">
        <x:f>IF(A71="","",IF(OR(H71="",COUNTIFS('Rules'!$A$5:$A$204,G71,'Rules'!$F$5:$F$204,"&lt;&gt;",'Rules'!$G$5:$G$204,"&lt;&gt;")=0),"Missing review date",IF(OR(H71&lt;TODAY(),COUNTIFS('Rules'!$A$5:$A$204,G71,'Rules'!$F$5:$F$204,"&lt;="&amp;TODAY(),'Rules'!$G$5:$G$204,"&gt;="&amp;TODAY(),'Rules'!$E$5:$E$204,"&lt;&gt;",'Rules'!$H$5:$H$204,"&lt;&gt;")=0,COUNTIFS('Markets'!$A$5:$A$104,B71,'Markets'!$G$5:$G$104,"&gt;="&amp;TODAY(),'Markets'!$E$5:$E$104,"&lt;&gt;",'Markets'!$I$5:$I$104,"&lt;&gt;")=0),"Review due","Current")))</x:f>
      </x:c>
      <x:c r="K71" s="25" t="str">
        <x:f>IF(A71="","",IF(I71="Approved","Ready",IF(COUNTIFS('Substitutions'!$B$5:$B$204,B71,'Substitutions'!$C$5:$C$204,C71,'Substitutions'!$D$5:$D$204,A71,'Substitutions'!$F$5:$F$204,"Approved",'Substitutions'!$H$5:$H$204,"&lt;="&amp;TODAY(),'Substitutions'!$I$5:$I$204,"&gt;="&amp;TODAY(),'Substitutions'!$J$5:$J$204,"&lt;&gt;")&gt;0,"Ready","Action required")))</x:f>
      </x:c>
      <x:c r="L71" s="25"/>
    </x:row>
    <x:row r="72">
      <x:c r="A72" s="25"/>
      <x:c r="B72" s="25"/>
      <x:c r="C72" s="25"/>
      <x:c r="D72" s="25"/>
      <x:c r="E72" s="25"/>
      <x:c r="F72" s="25"/>
      <x:c r="G72" s="25"/>
      <x:c r="H72" s="34"/>
      <x:c r="I72" s="25" t="str">
        <x:f>IF(A72="","",IF(OR(D72="Blocked",E72="Blocked",F72="Blocked",COUNTIFS('Rules'!$A$5:$A$204,G72,'Rules'!$D$5:$D$204,"Blocked")&gt;0,COUNTIFS('Markets'!$A$5:$A$104,B72,'Markets'!$H$5:$H$104,"Blocked")&gt;0),"Blocked",IF(AND(D72="Approved",E72="Approved",F72="Approved",H72&lt;&gt;"",H72&gt;=TODAY(),L72&lt;&gt;"",COUNTIFS('Rules'!$A$5:$A$204,G72,'Rules'!$B$5:$B$204,B72,'Rules'!$C$5:$C$204,C72,'Rules'!$D$5:$D$204,"Approved",'Rules'!$E$5:$E$204,"&lt;&gt;",'Rules'!$F$5:$F$204,"&lt;="&amp;TODAY(),'Rules'!$G$5:$G$204,"&gt;="&amp;TODAY(),'Rules'!$H$5:$H$204,"&lt;&gt;")&gt;0,COUNTIFS('Markets'!$A$5:$A$104,B72,'Markets'!$E$5:$E$104,"&lt;&gt;",'Markets'!$G$5:$G$104,"&gt;="&amp;TODAY(),'Markets'!$H$5:$H$104,"Approved",'Markets'!$I$5:$I$104,"&lt;&gt;")&gt;0,COUNTIFS('Categories'!$A$5:$A$104,C72,'Categories'!$E$5:$E$104,"&lt;&gt;")&gt;0),"Approved","Pending")))</x:f>
      </x:c>
      <x:c r="J72" s="25" t="str">
        <x:f>IF(A72="","",IF(OR(H72="",COUNTIFS('Rules'!$A$5:$A$204,G72,'Rules'!$F$5:$F$204,"&lt;&gt;",'Rules'!$G$5:$G$204,"&lt;&gt;")=0),"Missing review date",IF(OR(H72&lt;TODAY(),COUNTIFS('Rules'!$A$5:$A$204,G72,'Rules'!$F$5:$F$204,"&lt;="&amp;TODAY(),'Rules'!$G$5:$G$204,"&gt;="&amp;TODAY(),'Rules'!$E$5:$E$204,"&lt;&gt;",'Rules'!$H$5:$H$204,"&lt;&gt;")=0,COUNTIFS('Markets'!$A$5:$A$104,B72,'Markets'!$G$5:$G$104,"&gt;="&amp;TODAY(),'Markets'!$E$5:$E$104,"&lt;&gt;",'Markets'!$I$5:$I$104,"&lt;&gt;")=0),"Review due","Current")))</x:f>
      </x:c>
      <x:c r="K72" s="25" t="str">
        <x:f>IF(A72="","",IF(I72="Approved","Ready",IF(COUNTIFS('Substitutions'!$B$5:$B$204,B72,'Substitutions'!$C$5:$C$204,C72,'Substitutions'!$D$5:$D$204,A72,'Substitutions'!$F$5:$F$204,"Approved",'Substitutions'!$H$5:$H$204,"&lt;="&amp;TODAY(),'Substitutions'!$I$5:$I$204,"&gt;="&amp;TODAY(),'Substitutions'!$J$5:$J$204,"&lt;&gt;")&gt;0,"Ready","Action required")))</x:f>
      </x:c>
      <x:c r="L72" s="25"/>
    </x:row>
    <x:row r="73">
      <x:c r="A73" s="25"/>
      <x:c r="B73" s="25"/>
      <x:c r="C73" s="25"/>
      <x:c r="D73" s="25"/>
      <x:c r="E73" s="25"/>
      <x:c r="F73" s="25"/>
      <x:c r="G73" s="25"/>
      <x:c r="H73" s="34"/>
      <x:c r="I73" s="25" t="str">
        <x:f>IF(A73="","",IF(OR(D73="Blocked",E73="Blocked",F73="Blocked",COUNTIFS('Rules'!$A$5:$A$204,G73,'Rules'!$D$5:$D$204,"Blocked")&gt;0,COUNTIFS('Markets'!$A$5:$A$104,B73,'Markets'!$H$5:$H$104,"Blocked")&gt;0),"Blocked",IF(AND(D73="Approved",E73="Approved",F73="Approved",H73&lt;&gt;"",H73&gt;=TODAY(),L73&lt;&gt;"",COUNTIFS('Rules'!$A$5:$A$204,G73,'Rules'!$B$5:$B$204,B73,'Rules'!$C$5:$C$204,C73,'Rules'!$D$5:$D$204,"Approved",'Rules'!$E$5:$E$204,"&lt;&gt;",'Rules'!$F$5:$F$204,"&lt;="&amp;TODAY(),'Rules'!$G$5:$G$204,"&gt;="&amp;TODAY(),'Rules'!$H$5:$H$204,"&lt;&gt;")&gt;0,COUNTIFS('Markets'!$A$5:$A$104,B73,'Markets'!$E$5:$E$104,"&lt;&gt;",'Markets'!$G$5:$G$104,"&gt;="&amp;TODAY(),'Markets'!$H$5:$H$104,"Approved",'Markets'!$I$5:$I$104,"&lt;&gt;")&gt;0,COUNTIFS('Categories'!$A$5:$A$104,C73,'Categories'!$E$5:$E$104,"&lt;&gt;")&gt;0),"Approved","Pending")))</x:f>
      </x:c>
      <x:c r="J73" s="25" t="str">
        <x:f>IF(A73="","",IF(OR(H73="",COUNTIFS('Rules'!$A$5:$A$204,G73,'Rules'!$F$5:$F$204,"&lt;&gt;",'Rules'!$G$5:$G$204,"&lt;&gt;")=0),"Missing review date",IF(OR(H73&lt;TODAY(),COUNTIFS('Rules'!$A$5:$A$204,G73,'Rules'!$F$5:$F$204,"&lt;="&amp;TODAY(),'Rules'!$G$5:$G$204,"&gt;="&amp;TODAY(),'Rules'!$E$5:$E$204,"&lt;&gt;",'Rules'!$H$5:$H$204,"&lt;&gt;")=0,COUNTIFS('Markets'!$A$5:$A$104,B73,'Markets'!$G$5:$G$104,"&gt;="&amp;TODAY(),'Markets'!$E$5:$E$104,"&lt;&gt;",'Markets'!$I$5:$I$104,"&lt;&gt;")=0),"Review due","Current")))</x:f>
      </x:c>
      <x:c r="K73" s="25" t="str">
        <x:f>IF(A73="","",IF(I73="Approved","Ready",IF(COUNTIFS('Substitutions'!$B$5:$B$204,B73,'Substitutions'!$C$5:$C$204,C73,'Substitutions'!$D$5:$D$204,A73,'Substitutions'!$F$5:$F$204,"Approved",'Substitutions'!$H$5:$H$204,"&lt;="&amp;TODAY(),'Substitutions'!$I$5:$I$204,"&gt;="&amp;TODAY(),'Substitutions'!$J$5:$J$204,"&lt;&gt;")&gt;0,"Ready","Action required")))</x:f>
      </x:c>
      <x:c r="L73" s="25"/>
    </x:row>
    <x:row r="74">
      <x:c r="A74" s="25"/>
      <x:c r="B74" s="25"/>
      <x:c r="C74" s="25"/>
      <x:c r="D74" s="25"/>
      <x:c r="E74" s="25"/>
      <x:c r="F74" s="25"/>
      <x:c r="G74" s="25"/>
      <x:c r="H74" s="34"/>
      <x:c r="I74" s="25" t="str">
        <x:f>IF(A74="","",IF(OR(D74="Blocked",E74="Blocked",F74="Blocked",COUNTIFS('Rules'!$A$5:$A$204,G74,'Rules'!$D$5:$D$204,"Blocked")&gt;0,COUNTIFS('Markets'!$A$5:$A$104,B74,'Markets'!$H$5:$H$104,"Blocked")&gt;0),"Blocked",IF(AND(D74="Approved",E74="Approved",F74="Approved",H74&lt;&gt;"",H74&gt;=TODAY(),L74&lt;&gt;"",COUNTIFS('Rules'!$A$5:$A$204,G74,'Rules'!$B$5:$B$204,B74,'Rules'!$C$5:$C$204,C74,'Rules'!$D$5:$D$204,"Approved",'Rules'!$E$5:$E$204,"&lt;&gt;",'Rules'!$F$5:$F$204,"&lt;="&amp;TODAY(),'Rules'!$G$5:$G$204,"&gt;="&amp;TODAY(),'Rules'!$H$5:$H$204,"&lt;&gt;")&gt;0,COUNTIFS('Markets'!$A$5:$A$104,B74,'Markets'!$E$5:$E$104,"&lt;&gt;",'Markets'!$G$5:$G$104,"&gt;="&amp;TODAY(),'Markets'!$H$5:$H$104,"Approved",'Markets'!$I$5:$I$104,"&lt;&gt;")&gt;0,COUNTIFS('Categories'!$A$5:$A$104,C74,'Categories'!$E$5:$E$104,"&lt;&gt;")&gt;0),"Approved","Pending")))</x:f>
      </x:c>
      <x:c r="J74" s="25" t="str">
        <x:f>IF(A74="","",IF(OR(H74="",COUNTIFS('Rules'!$A$5:$A$204,G74,'Rules'!$F$5:$F$204,"&lt;&gt;",'Rules'!$G$5:$G$204,"&lt;&gt;")=0),"Missing review date",IF(OR(H74&lt;TODAY(),COUNTIFS('Rules'!$A$5:$A$204,G74,'Rules'!$F$5:$F$204,"&lt;="&amp;TODAY(),'Rules'!$G$5:$G$204,"&gt;="&amp;TODAY(),'Rules'!$E$5:$E$204,"&lt;&gt;",'Rules'!$H$5:$H$204,"&lt;&gt;")=0,COUNTIFS('Markets'!$A$5:$A$104,B74,'Markets'!$G$5:$G$104,"&gt;="&amp;TODAY(),'Markets'!$E$5:$E$104,"&lt;&gt;",'Markets'!$I$5:$I$104,"&lt;&gt;")=0),"Review due","Current")))</x:f>
      </x:c>
      <x:c r="K74" s="25" t="str">
        <x:f>IF(A74="","",IF(I74="Approved","Ready",IF(COUNTIFS('Substitutions'!$B$5:$B$204,B74,'Substitutions'!$C$5:$C$204,C74,'Substitutions'!$D$5:$D$204,A74,'Substitutions'!$F$5:$F$204,"Approved",'Substitutions'!$H$5:$H$204,"&lt;="&amp;TODAY(),'Substitutions'!$I$5:$I$204,"&gt;="&amp;TODAY(),'Substitutions'!$J$5:$J$204,"&lt;&gt;")&gt;0,"Ready","Action required")))</x:f>
      </x:c>
      <x:c r="L74" s="25"/>
    </x:row>
    <x:row r="75">
      <x:c r="A75" s="25"/>
      <x:c r="B75" s="25"/>
      <x:c r="C75" s="25"/>
      <x:c r="D75" s="25"/>
      <x:c r="E75" s="25"/>
      <x:c r="F75" s="25"/>
      <x:c r="G75" s="25"/>
      <x:c r="H75" s="34"/>
      <x:c r="I75" s="25" t="str">
        <x:f>IF(A75="","",IF(OR(D75="Blocked",E75="Blocked",F75="Blocked",COUNTIFS('Rules'!$A$5:$A$204,G75,'Rules'!$D$5:$D$204,"Blocked")&gt;0,COUNTIFS('Markets'!$A$5:$A$104,B75,'Markets'!$H$5:$H$104,"Blocked")&gt;0),"Blocked",IF(AND(D75="Approved",E75="Approved",F75="Approved",H75&lt;&gt;"",H75&gt;=TODAY(),L75&lt;&gt;"",COUNTIFS('Rules'!$A$5:$A$204,G75,'Rules'!$B$5:$B$204,B75,'Rules'!$C$5:$C$204,C75,'Rules'!$D$5:$D$204,"Approved",'Rules'!$E$5:$E$204,"&lt;&gt;",'Rules'!$F$5:$F$204,"&lt;="&amp;TODAY(),'Rules'!$G$5:$G$204,"&gt;="&amp;TODAY(),'Rules'!$H$5:$H$204,"&lt;&gt;")&gt;0,COUNTIFS('Markets'!$A$5:$A$104,B75,'Markets'!$E$5:$E$104,"&lt;&gt;",'Markets'!$G$5:$G$104,"&gt;="&amp;TODAY(),'Markets'!$H$5:$H$104,"Approved",'Markets'!$I$5:$I$104,"&lt;&gt;")&gt;0,COUNTIFS('Categories'!$A$5:$A$104,C75,'Categories'!$E$5:$E$104,"&lt;&gt;")&gt;0),"Approved","Pending")))</x:f>
      </x:c>
      <x:c r="J75" s="25" t="str">
        <x:f>IF(A75="","",IF(OR(H75="",COUNTIFS('Rules'!$A$5:$A$204,G75,'Rules'!$F$5:$F$204,"&lt;&gt;",'Rules'!$G$5:$G$204,"&lt;&gt;")=0),"Missing review date",IF(OR(H75&lt;TODAY(),COUNTIFS('Rules'!$A$5:$A$204,G75,'Rules'!$F$5:$F$204,"&lt;="&amp;TODAY(),'Rules'!$G$5:$G$204,"&gt;="&amp;TODAY(),'Rules'!$E$5:$E$204,"&lt;&gt;",'Rules'!$H$5:$H$204,"&lt;&gt;")=0,COUNTIFS('Markets'!$A$5:$A$104,B75,'Markets'!$G$5:$G$104,"&gt;="&amp;TODAY(),'Markets'!$E$5:$E$104,"&lt;&gt;",'Markets'!$I$5:$I$104,"&lt;&gt;")=0),"Review due","Current")))</x:f>
      </x:c>
      <x:c r="K75" s="25" t="str">
        <x:f>IF(A75="","",IF(I75="Approved","Ready",IF(COUNTIFS('Substitutions'!$B$5:$B$204,B75,'Substitutions'!$C$5:$C$204,C75,'Substitutions'!$D$5:$D$204,A75,'Substitutions'!$F$5:$F$204,"Approved",'Substitutions'!$H$5:$H$204,"&lt;="&amp;TODAY(),'Substitutions'!$I$5:$I$204,"&gt;="&amp;TODAY(),'Substitutions'!$J$5:$J$204,"&lt;&gt;")&gt;0,"Ready","Action required")))</x:f>
      </x:c>
      <x:c r="L75" s="25"/>
    </x:row>
    <x:row r="76">
      <x:c r="A76" s="25"/>
      <x:c r="B76" s="25"/>
      <x:c r="C76" s="25"/>
      <x:c r="D76" s="25"/>
      <x:c r="E76" s="25"/>
      <x:c r="F76" s="25"/>
      <x:c r="G76" s="25"/>
      <x:c r="H76" s="34"/>
      <x:c r="I76" s="25" t="str">
        <x:f>IF(A76="","",IF(OR(D76="Blocked",E76="Blocked",F76="Blocked",COUNTIFS('Rules'!$A$5:$A$204,G76,'Rules'!$D$5:$D$204,"Blocked")&gt;0,COUNTIFS('Markets'!$A$5:$A$104,B76,'Markets'!$H$5:$H$104,"Blocked")&gt;0),"Blocked",IF(AND(D76="Approved",E76="Approved",F76="Approved",H76&lt;&gt;"",H76&gt;=TODAY(),L76&lt;&gt;"",COUNTIFS('Rules'!$A$5:$A$204,G76,'Rules'!$B$5:$B$204,B76,'Rules'!$C$5:$C$204,C76,'Rules'!$D$5:$D$204,"Approved",'Rules'!$E$5:$E$204,"&lt;&gt;",'Rules'!$F$5:$F$204,"&lt;="&amp;TODAY(),'Rules'!$G$5:$G$204,"&gt;="&amp;TODAY(),'Rules'!$H$5:$H$204,"&lt;&gt;")&gt;0,COUNTIFS('Markets'!$A$5:$A$104,B76,'Markets'!$E$5:$E$104,"&lt;&gt;",'Markets'!$G$5:$G$104,"&gt;="&amp;TODAY(),'Markets'!$H$5:$H$104,"Approved",'Markets'!$I$5:$I$104,"&lt;&gt;")&gt;0,COUNTIFS('Categories'!$A$5:$A$104,C76,'Categories'!$E$5:$E$104,"&lt;&gt;")&gt;0),"Approved","Pending")))</x:f>
      </x:c>
      <x:c r="J76" s="25" t="str">
        <x:f>IF(A76="","",IF(OR(H76="",COUNTIFS('Rules'!$A$5:$A$204,G76,'Rules'!$F$5:$F$204,"&lt;&gt;",'Rules'!$G$5:$G$204,"&lt;&gt;")=0),"Missing review date",IF(OR(H76&lt;TODAY(),COUNTIFS('Rules'!$A$5:$A$204,G76,'Rules'!$F$5:$F$204,"&lt;="&amp;TODAY(),'Rules'!$G$5:$G$204,"&gt;="&amp;TODAY(),'Rules'!$E$5:$E$204,"&lt;&gt;",'Rules'!$H$5:$H$204,"&lt;&gt;")=0,COUNTIFS('Markets'!$A$5:$A$104,B76,'Markets'!$G$5:$G$104,"&gt;="&amp;TODAY(),'Markets'!$E$5:$E$104,"&lt;&gt;",'Markets'!$I$5:$I$104,"&lt;&gt;")=0),"Review due","Current")))</x:f>
      </x:c>
      <x:c r="K76" s="25" t="str">
        <x:f>IF(A76="","",IF(I76="Approved","Ready",IF(COUNTIFS('Substitutions'!$B$5:$B$204,B76,'Substitutions'!$C$5:$C$204,C76,'Substitutions'!$D$5:$D$204,A76,'Substitutions'!$F$5:$F$204,"Approved",'Substitutions'!$H$5:$H$204,"&lt;="&amp;TODAY(),'Substitutions'!$I$5:$I$204,"&gt;="&amp;TODAY(),'Substitutions'!$J$5:$J$204,"&lt;&gt;")&gt;0,"Ready","Action required")))</x:f>
      </x:c>
      <x:c r="L76" s="25"/>
    </x:row>
    <x:row r="77">
      <x:c r="A77" s="25"/>
      <x:c r="B77" s="25"/>
      <x:c r="C77" s="25"/>
      <x:c r="D77" s="25"/>
      <x:c r="E77" s="25"/>
      <x:c r="F77" s="25"/>
      <x:c r="G77" s="25"/>
      <x:c r="H77" s="34"/>
      <x:c r="I77" s="25" t="str">
        <x:f>IF(A77="","",IF(OR(D77="Blocked",E77="Blocked",F77="Blocked",COUNTIFS('Rules'!$A$5:$A$204,G77,'Rules'!$D$5:$D$204,"Blocked")&gt;0,COUNTIFS('Markets'!$A$5:$A$104,B77,'Markets'!$H$5:$H$104,"Blocked")&gt;0),"Blocked",IF(AND(D77="Approved",E77="Approved",F77="Approved",H77&lt;&gt;"",H77&gt;=TODAY(),L77&lt;&gt;"",COUNTIFS('Rules'!$A$5:$A$204,G77,'Rules'!$B$5:$B$204,B77,'Rules'!$C$5:$C$204,C77,'Rules'!$D$5:$D$204,"Approved",'Rules'!$E$5:$E$204,"&lt;&gt;",'Rules'!$F$5:$F$204,"&lt;="&amp;TODAY(),'Rules'!$G$5:$G$204,"&gt;="&amp;TODAY(),'Rules'!$H$5:$H$204,"&lt;&gt;")&gt;0,COUNTIFS('Markets'!$A$5:$A$104,B77,'Markets'!$E$5:$E$104,"&lt;&gt;",'Markets'!$G$5:$G$104,"&gt;="&amp;TODAY(),'Markets'!$H$5:$H$104,"Approved",'Markets'!$I$5:$I$104,"&lt;&gt;")&gt;0,COUNTIFS('Categories'!$A$5:$A$104,C77,'Categories'!$E$5:$E$104,"&lt;&gt;")&gt;0),"Approved","Pending")))</x:f>
      </x:c>
      <x:c r="J77" s="25" t="str">
        <x:f>IF(A77="","",IF(OR(H77="",COUNTIFS('Rules'!$A$5:$A$204,G77,'Rules'!$F$5:$F$204,"&lt;&gt;",'Rules'!$G$5:$G$204,"&lt;&gt;")=0),"Missing review date",IF(OR(H77&lt;TODAY(),COUNTIFS('Rules'!$A$5:$A$204,G77,'Rules'!$F$5:$F$204,"&lt;="&amp;TODAY(),'Rules'!$G$5:$G$204,"&gt;="&amp;TODAY(),'Rules'!$E$5:$E$204,"&lt;&gt;",'Rules'!$H$5:$H$204,"&lt;&gt;")=0,COUNTIFS('Markets'!$A$5:$A$104,B77,'Markets'!$G$5:$G$104,"&gt;="&amp;TODAY(),'Markets'!$E$5:$E$104,"&lt;&gt;",'Markets'!$I$5:$I$104,"&lt;&gt;")=0),"Review due","Current")))</x:f>
      </x:c>
      <x:c r="K77" s="25" t="str">
        <x:f>IF(A77="","",IF(I77="Approved","Ready",IF(COUNTIFS('Substitutions'!$B$5:$B$204,B77,'Substitutions'!$C$5:$C$204,C77,'Substitutions'!$D$5:$D$204,A77,'Substitutions'!$F$5:$F$204,"Approved",'Substitutions'!$H$5:$H$204,"&lt;="&amp;TODAY(),'Substitutions'!$I$5:$I$204,"&gt;="&amp;TODAY(),'Substitutions'!$J$5:$J$204,"&lt;&gt;")&gt;0,"Ready","Action required")))</x:f>
      </x:c>
      <x:c r="L77" s="25"/>
    </x:row>
    <x:row r="78">
      <x:c r="A78" s="25"/>
      <x:c r="B78" s="25"/>
      <x:c r="C78" s="25"/>
      <x:c r="D78" s="25"/>
      <x:c r="E78" s="25"/>
      <x:c r="F78" s="25"/>
      <x:c r="G78" s="25"/>
      <x:c r="H78" s="34"/>
      <x:c r="I78" s="25" t="str">
        <x:f>IF(A78="","",IF(OR(D78="Blocked",E78="Blocked",F78="Blocked",COUNTIFS('Rules'!$A$5:$A$204,G78,'Rules'!$D$5:$D$204,"Blocked")&gt;0,COUNTIFS('Markets'!$A$5:$A$104,B78,'Markets'!$H$5:$H$104,"Blocked")&gt;0),"Blocked",IF(AND(D78="Approved",E78="Approved",F78="Approved",H78&lt;&gt;"",H78&gt;=TODAY(),L78&lt;&gt;"",COUNTIFS('Rules'!$A$5:$A$204,G78,'Rules'!$B$5:$B$204,B78,'Rules'!$C$5:$C$204,C78,'Rules'!$D$5:$D$204,"Approved",'Rules'!$E$5:$E$204,"&lt;&gt;",'Rules'!$F$5:$F$204,"&lt;="&amp;TODAY(),'Rules'!$G$5:$G$204,"&gt;="&amp;TODAY(),'Rules'!$H$5:$H$204,"&lt;&gt;")&gt;0,COUNTIFS('Markets'!$A$5:$A$104,B78,'Markets'!$E$5:$E$104,"&lt;&gt;",'Markets'!$G$5:$G$104,"&gt;="&amp;TODAY(),'Markets'!$H$5:$H$104,"Approved",'Markets'!$I$5:$I$104,"&lt;&gt;")&gt;0,COUNTIFS('Categories'!$A$5:$A$104,C78,'Categories'!$E$5:$E$104,"&lt;&gt;")&gt;0),"Approved","Pending")))</x:f>
      </x:c>
      <x:c r="J78" s="25" t="str">
        <x:f>IF(A78="","",IF(OR(H78="",COUNTIFS('Rules'!$A$5:$A$204,G78,'Rules'!$F$5:$F$204,"&lt;&gt;",'Rules'!$G$5:$G$204,"&lt;&gt;")=0),"Missing review date",IF(OR(H78&lt;TODAY(),COUNTIFS('Rules'!$A$5:$A$204,G78,'Rules'!$F$5:$F$204,"&lt;="&amp;TODAY(),'Rules'!$G$5:$G$204,"&gt;="&amp;TODAY(),'Rules'!$E$5:$E$204,"&lt;&gt;",'Rules'!$H$5:$H$204,"&lt;&gt;")=0,COUNTIFS('Markets'!$A$5:$A$104,B78,'Markets'!$G$5:$G$104,"&gt;="&amp;TODAY(),'Markets'!$E$5:$E$104,"&lt;&gt;",'Markets'!$I$5:$I$104,"&lt;&gt;")=0),"Review due","Current")))</x:f>
      </x:c>
      <x:c r="K78" s="25" t="str">
        <x:f>IF(A78="","",IF(I78="Approved","Ready",IF(COUNTIFS('Substitutions'!$B$5:$B$204,B78,'Substitutions'!$C$5:$C$204,C78,'Substitutions'!$D$5:$D$204,A78,'Substitutions'!$F$5:$F$204,"Approved",'Substitutions'!$H$5:$H$204,"&lt;="&amp;TODAY(),'Substitutions'!$I$5:$I$204,"&gt;="&amp;TODAY(),'Substitutions'!$J$5:$J$204,"&lt;&gt;")&gt;0,"Ready","Action required")))</x:f>
      </x:c>
      <x:c r="L78" s="25"/>
    </x:row>
    <x:row r="79">
      <x:c r="A79" s="25"/>
      <x:c r="B79" s="25"/>
      <x:c r="C79" s="25"/>
      <x:c r="D79" s="25"/>
      <x:c r="E79" s="25"/>
      <x:c r="F79" s="25"/>
      <x:c r="G79" s="25"/>
      <x:c r="H79" s="34"/>
      <x:c r="I79" s="25" t="str">
        <x:f>IF(A79="","",IF(OR(D79="Blocked",E79="Blocked",F79="Blocked",COUNTIFS('Rules'!$A$5:$A$204,G79,'Rules'!$D$5:$D$204,"Blocked")&gt;0,COUNTIFS('Markets'!$A$5:$A$104,B79,'Markets'!$H$5:$H$104,"Blocked")&gt;0),"Blocked",IF(AND(D79="Approved",E79="Approved",F79="Approved",H79&lt;&gt;"",H79&gt;=TODAY(),L79&lt;&gt;"",COUNTIFS('Rules'!$A$5:$A$204,G79,'Rules'!$B$5:$B$204,B79,'Rules'!$C$5:$C$204,C79,'Rules'!$D$5:$D$204,"Approved",'Rules'!$E$5:$E$204,"&lt;&gt;",'Rules'!$F$5:$F$204,"&lt;="&amp;TODAY(),'Rules'!$G$5:$G$204,"&gt;="&amp;TODAY(),'Rules'!$H$5:$H$204,"&lt;&gt;")&gt;0,COUNTIFS('Markets'!$A$5:$A$104,B79,'Markets'!$E$5:$E$104,"&lt;&gt;",'Markets'!$G$5:$G$104,"&gt;="&amp;TODAY(),'Markets'!$H$5:$H$104,"Approved",'Markets'!$I$5:$I$104,"&lt;&gt;")&gt;0,COUNTIFS('Categories'!$A$5:$A$104,C79,'Categories'!$E$5:$E$104,"&lt;&gt;")&gt;0),"Approved","Pending")))</x:f>
      </x:c>
      <x:c r="J79" s="25" t="str">
        <x:f>IF(A79="","",IF(OR(H79="",COUNTIFS('Rules'!$A$5:$A$204,G79,'Rules'!$F$5:$F$204,"&lt;&gt;",'Rules'!$G$5:$G$204,"&lt;&gt;")=0),"Missing review date",IF(OR(H79&lt;TODAY(),COUNTIFS('Rules'!$A$5:$A$204,G79,'Rules'!$F$5:$F$204,"&lt;="&amp;TODAY(),'Rules'!$G$5:$G$204,"&gt;="&amp;TODAY(),'Rules'!$E$5:$E$204,"&lt;&gt;",'Rules'!$H$5:$H$204,"&lt;&gt;")=0,COUNTIFS('Markets'!$A$5:$A$104,B79,'Markets'!$G$5:$G$104,"&gt;="&amp;TODAY(),'Markets'!$E$5:$E$104,"&lt;&gt;",'Markets'!$I$5:$I$104,"&lt;&gt;")=0),"Review due","Current")))</x:f>
      </x:c>
      <x:c r="K79" s="25" t="str">
        <x:f>IF(A79="","",IF(I79="Approved","Ready",IF(COUNTIFS('Substitutions'!$B$5:$B$204,B79,'Substitutions'!$C$5:$C$204,C79,'Substitutions'!$D$5:$D$204,A79,'Substitutions'!$F$5:$F$204,"Approved",'Substitutions'!$H$5:$H$204,"&lt;="&amp;TODAY(),'Substitutions'!$I$5:$I$204,"&gt;="&amp;TODAY(),'Substitutions'!$J$5:$J$204,"&lt;&gt;")&gt;0,"Ready","Action required")))</x:f>
      </x:c>
      <x:c r="L79" s="25"/>
    </x:row>
    <x:row r="80">
      <x:c r="A80" s="25"/>
      <x:c r="B80" s="25"/>
      <x:c r="C80" s="25"/>
      <x:c r="D80" s="25"/>
      <x:c r="E80" s="25"/>
      <x:c r="F80" s="25"/>
      <x:c r="G80" s="25"/>
      <x:c r="H80" s="34"/>
      <x:c r="I80" s="25" t="str">
        <x:f>IF(A80="","",IF(OR(D80="Blocked",E80="Blocked",F80="Blocked",COUNTIFS('Rules'!$A$5:$A$204,G80,'Rules'!$D$5:$D$204,"Blocked")&gt;0,COUNTIFS('Markets'!$A$5:$A$104,B80,'Markets'!$H$5:$H$104,"Blocked")&gt;0),"Blocked",IF(AND(D80="Approved",E80="Approved",F80="Approved",H80&lt;&gt;"",H80&gt;=TODAY(),L80&lt;&gt;"",COUNTIFS('Rules'!$A$5:$A$204,G80,'Rules'!$B$5:$B$204,B80,'Rules'!$C$5:$C$204,C80,'Rules'!$D$5:$D$204,"Approved",'Rules'!$E$5:$E$204,"&lt;&gt;",'Rules'!$F$5:$F$204,"&lt;="&amp;TODAY(),'Rules'!$G$5:$G$204,"&gt;="&amp;TODAY(),'Rules'!$H$5:$H$204,"&lt;&gt;")&gt;0,COUNTIFS('Markets'!$A$5:$A$104,B80,'Markets'!$E$5:$E$104,"&lt;&gt;",'Markets'!$G$5:$G$104,"&gt;="&amp;TODAY(),'Markets'!$H$5:$H$104,"Approved",'Markets'!$I$5:$I$104,"&lt;&gt;")&gt;0,COUNTIFS('Categories'!$A$5:$A$104,C80,'Categories'!$E$5:$E$104,"&lt;&gt;")&gt;0),"Approved","Pending")))</x:f>
      </x:c>
      <x:c r="J80" s="25" t="str">
        <x:f>IF(A80="","",IF(OR(H80="",COUNTIFS('Rules'!$A$5:$A$204,G80,'Rules'!$F$5:$F$204,"&lt;&gt;",'Rules'!$G$5:$G$204,"&lt;&gt;")=0),"Missing review date",IF(OR(H80&lt;TODAY(),COUNTIFS('Rules'!$A$5:$A$204,G80,'Rules'!$F$5:$F$204,"&lt;="&amp;TODAY(),'Rules'!$G$5:$G$204,"&gt;="&amp;TODAY(),'Rules'!$E$5:$E$204,"&lt;&gt;",'Rules'!$H$5:$H$204,"&lt;&gt;")=0,COUNTIFS('Markets'!$A$5:$A$104,B80,'Markets'!$G$5:$G$104,"&gt;="&amp;TODAY(),'Markets'!$E$5:$E$104,"&lt;&gt;",'Markets'!$I$5:$I$104,"&lt;&gt;")=0),"Review due","Current")))</x:f>
      </x:c>
      <x:c r="K80" s="25" t="str">
        <x:f>IF(A80="","",IF(I80="Approved","Ready",IF(COUNTIFS('Substitutions'!$B$5:$B$204,B80,'Substitutions'!$C$5:$C$204,C80,'Substitutions'!$D$5:$D$204,A80,'Substitutions'!$F$5:$F$204,"Approved",'Substitutions'!$H$5:$H$204,"&lt;="&amp;TODAY(),'Substitutions'!$I$5:$I$204,"&gt;="&amp;TODAY(),'Substitutions'!$J$5:$J$204,"&lt;&gt;")&gt;0,"Ready","Action required")))</x:f>
      </x:c>
      <x:c r="L80" s="25"/>
    </x:row>
    <x:row r="81">
      <x:c r="A81" s="25"/>
      <x:c r="B81" s="25"/>
      <x:c r="C81" s="25"/>
      <x:c r="D81" s="25"/>
      <x:c r="E81" s="25"/>
      <x:c r="F81" s="25"/>
      <x:c r="G81" s="25"/>
      <x:c r="H81" s="34"/>
      <x:c r="I81" s="25" t="str">
        <x:f>IF(A81="","",IF(OR(D81="Blocked",E81="Blocked",F81="Blocked",COUNTIFS('Rules'!$A$5:$A$204,G81,'Rules'!$D$5:$D$204,"Blocked")&gt;0,COUNTIFS('Markets'!$A$5:$A$104,B81,'Markets'!$H$5:$H$104,"Blocked")&gt;0),"Blocked",IF(AND(D81="Approved",E81="Approved",F81="Approved",H81&lt;&gt;"",H81&gt;=TODAY(),L81&lt;&gt;"",COUNTIFS('Rules'!$A$5:$A$204,G81,'Rules'!$B$5:$B$204,B81,'Rules'!$C$5:$C$204,C81,'Rules'!$D$5:$D$204,"Approved",'Rules'!$E$5:$E$204,"&lt;&gt;",'Rules'!$F$5:$F$204,"&lt;="&amp;TODAY(),'Rules'!$G$5:$G$204,"&gt;="&amp;TODAY(),'Rules'!$H$5:$H$204,"&lt;&gt;")&gt;0,COUNTIFS('Markets'!$A$5:$A$104,B81,'Markets'!$E$5:$E$104,"&lt;&gt;",'Markets'!$G$5:$G$104,"&gt;="&amp;TODAY(),'Markets'!$H$5:$H$104,"Approved",'Markets'!$I$5:$I$104,"&lt;&gt;")&gt;0,COUNTIFS('Categories'!$A$5:$A$104,C81,'Categories'!$E$5:$E$104,"&lt;&gt;")&gt;0),"Approved","Pending")))</x:f>
      </x:c>
      <x:c r="J81" s="25" t="str">
        <x:f>IF(A81="","",IF(OR(H81="",COUNTIFS('Rules'!$A$5:$A$204,G81,'Rules'!$F$5:$F$204,"&lt;&gt;",'Rules'!$G$5:$G$204,"&lt;&gt;")=0),"Missing review date",IF(OR(H81&lt;TODAY(),COUNTIFS('Rules'!$A$5:$A$204,G81,'Rules'!$F$5:$F$204,"&lt;="&amp;TODAY(),'Rules'!$G$5:$G$204,"&gt;="&amp;TODAY(),'Rules'!$E$5:$E$204,"&lt;&gt;",'Rules'!$H$5:$H$204,"&lt;&gt;")=0,COUNTIFS('Markets'!$A$5:$A$104,B81,'Markets'!$G$5:$G$104,"&gt;="&amp;TODAY(),'Markets'!$E$5:$E$104,"&lt;&gt;",'Markets'!$I$5:$I$104,"&lt;&gt;")=0),"Review due","Current")))</x:f>
      </x:c>
      <x:c r="K81" s="25" t="str">
        <x:f>IF(A81="","",IF(I81="Approved","Ready",IF(COUNTIFS('Substitutions'!$B$5:$B$204,B81,'Substitutions'!$C$5:$C$204,C81,'Substitutions'!$D$5:$D$204,A81,'Substitutions'!$F$5:$F$204,"Approved",'Substitutions'!$H$5:$H$204,"&lt;="&amp;TODAY(),'Substitutions'!$I$5:$I$204,"&gt;="&amp;TODAY(),'Substitutions'!$J$5:$J$204,"&lt;&gt;")&gt;0,"Ready","Action required")))</x:f>
      </x:c>
      <x:c r="L81" s="25"/>
    </x:row>
    <x:row r="82">
      <x:c r="A82" s="25"/>
      <x:c r="B82" s="25"/>
      <x:c r="C82" s="25"/>
      <x:c r="D82" s="25"/>
      <x:c r="E82" s="25"/>
      <x:c r="F82" s="25"/>
      <x:c r="G82" s="25"/>
      <x:c r="H82" s="34"/>
      <x:c r="I82" s="25" t="str">
        <x:f>IF(A82="","",IF(OR(D82="Blocked",E82="Blocked",F82="Blocked",COUNTIFS('Rules'!$A$5:$A$204,G82,'Rules'!$D$5:$D$204,"Blocked")&gt;0,COUNTIFS('Markets'!$A$5:$A$104,B82,'Markets'!$H$5:$H$104,"Blocked")&gt;0),"Blocked",IF(AND(D82="Approved",E82="Approved",F82="Approved",H82&lt;&gt;"",H82&gt;=TODAY(),L82&lt;&gt;"",COUNTIFS('Rules'!$A$5:$A$204,G82,'Rules'!$B$5:$B$204,B82,'Rules'!$C$5:$C$204,C82,'Rules'!$D$5:$D$204,"Approved",'Rules'!$E$5:$E$204,"&lt;&gt;",'Rules'!$F$5:$F$204,"&lt;="&amp;TODAY(),'Rules'!$G$5:$G$204,"&gt;="&amp;TODAY(),'Rules'!$H$5:$H$204,"&lt;&gt;")&gt;0,COUNTIFS('Markets'!$A$5:$A$104,B82,'Markets'!$E$5:$E$104,"&lt;&gt;",'Markets'!$G$5:$G$104,"&gt;="&amp;TODAY(),'Markets'!$H$5:$H$104,"Approved",'Markets'!$I$5:$I$104,"&lt;&gt;")&gt;0,COUNTIFS('Categories'!$A$5:$A$104,C82,'Categories'!$E$5:$E$104,"&lt;&gt;")&gt;0),"Approved","Pending")))</x:f>
      </x:c>
      <x:c r="J82" s="25" t="str">
        <x:f>IF(A82="","",IF(OR(H82="",COUNTIFS('Rules'!$A$5:$A$204,G82,'Rules'!$F$5:$F$204,"&lt;&gt;",'Rules'!$G$5:$G$204,"&lt;&gt;")=0),"Missing review date",IF(OR(H82&lt;TODAY(),COUNTIFS('Rules'!$A$5:$A$204,G82,'Rules'!$F$5:$F$204,"&lt;="&amp;TODAY(),'Rules'!$G$5:$G$204,"&gt;="&amp;TODAY(),'Rules'!$E$5:$E$204,"&lt;&gt;",'Rules'!$H$5:$H$204,"&lt;&gt;")=0,COUNTIFS('Markets'!$A$5:$A$104,B82,'Markets'!$G$5:$G$104,"&gt;="&amp;TODAY(),'Markets'!$E$5:$E$104,"&lt;&gt;",'Markets'!$I$5:$I$104,"&lt;&gt;")=0),"Review due","Current")))</x:f>
      </x:c>
      <x:c r="K82" s="25" t="str">
        <x:f>IF(A82="","",IF(I82="Approved","Ready",IF(COUNTIFS('Substitutions'!$B$5:$B$204,B82,'Substitutions'!$C$5:$C$204,C82,'Substitutions'!$D$5:$D$204,A82,'Substitutions'!$F$5:$F$204,"Approved",'Substitutions'!$H$5:$H$204,"&lt;="&amp;TODAY(),'Substitutions'!$I$5:$I$204,"&gt;="&amp;TODAY(),'Substitutions'!$J$5:$J$204,"&lt;&gt;")&gt;0,"Ready","Action required")))</x:f>
      </x:c>
      <x:c r="L82" s="25"/>
    </x:row>
    <x:row r="83">
      <x:c r="A83" s="25"/>
      <x:c r="B83" s="25"/>
      <x:c r="C83" s="25"/>
      <x:c r="D83" s="25"/>
      <x:c r="E83" s="25"/>
      <x:c r="F83" s="25"/>
      <x:c r="G83" s="25"/>
      <x:c r="H83" s="34"/>
      <x:c r="I83" s="25" t="str">
        <x:f>IF(A83="","",IF(OR(D83="Blocked",E83="Blocked",F83="Blocked",COUNTIFS('Rules'!$A$5:$A$204,G83,'Rules'!$D$5:$D$204,"Blocked")&gt;0,COUNTIFS('Markets'!$A$5:$A$104,B83,'Markets'!$H$5:$H$104,"Blocked")&gt;0),"Blocked",IF(AND(D83="Approved",E83="Approved",F83="Approved",H83&lt;&gt;"",H83&gt;=TODAY(),L83&lt;&gt;"",COUNTIFS('Rules'!$A$5:$A$204,G83,'Rules'!$B$5:$B$204,B83,'Rules'!$C$5:$C$204,C83,'Rules'!$D$5:$D$204,"Approved",'Rules'!$E$5:$E$204,"&lt;&gt;",'Rules'!$F$5:$F$204,"&lt;="&amp;TODAY(),'Rules'!$G$5:$G$204,"&gt;="&amp;TODAY(),'Rules'!$H$5:$H$204,"&lt;&gt;")&gt;0,COUNTIFS('Markets'!$A$5:$A$104,B83,'Markets'!$E$5:$E$104,"&lt;&gt;",'Markets'!$G$5:$G$104,"&gt;="&amp;TODAY(),'Markets'!$H$5:$H$104,"Approved",'Markets'!$I$5:$I$104,"&lt;&gt;")&gt;0,COUNTIFS('Categories'!$A$5:$A$104,C83,'Categories'!$E$5:$E$104,"&lt;&gt;")&gt;0),"Approved","Pending")))</x:f>
      </x:c>
      <x:c r="J83" s="25" t="str">
        <x:f>IF(A83="","",IF(OR(H83="",COUNTIFS('Rules'!$A$5:$A$204,G83,'Rules'!$F$5:$F$204,"&lt;&gt;",'Rules'!$G$5:$G$204,"&lt;&gt;")=0),"Missing review date",IF(OR(H83&lt;TODAY(),COUNTIFS('Rules'!$A$5:$A$204,G83,'Rules'!$F$5:$F$204,"&lt;="&amp;TODAY(),'Rules'!$G$5:$G$204,"&gt;="&amp;TODAY(),'Rules'!$E$5:$E$204,"&lt;&gt;",'Rules'!$H$5:$H$204,"&lt;&gt;")=0,COUNTIFS('Markets'!$A$5:$A$104,B83,'Markets'!$G$5:$G$104,"&gt;="&amp;TODAY(),'Markets'!$E$5:$E$104,"&lt;&gt;",'Markets'!$I$5:$I$104,"&lt;&gt;")=0),"Review due","Current")))</x:f>
      </x:c>
      <x:c r="K83" s="25" t="str">
        <x:f>IF(A83="","",IF(I83="Approved","Ready",IF(COUNTIFS('Substitutions'!$B$5:$B$204,B83,'Substitutions'!$C$5:$C$204,C83,'Substitutions'!$D$5:$D$204,A83,'Substitutions'!$F$5:$F$204,"Approved",'Substitutions'!$H$5:$H$204,"&lt;="&amp;TODAY(),'Substitutions'!$I$5:$I$204,"&gt;="&amp;TODAY(),'Substitutions'!$J$5:$J$204,"&lt;&gt;")&gt;0,"Ready","Action required")))</x:f>
      </x:c>
      <x:c r="L83" s="25"/>
    </x:row>
    <x:row r="84">
      <x:c r="A84" s="25"/>
      <x:c r="B84" s="25"/>
      <x:c r="C84" s="25"/>
      <x:c r="D84" s="25"/>
      <x:c r="E84" s="25"/>
      <x:c r="F84" s="25"/>
      <x:c r="G84" s="25"/>
      <x:c r="H84" s="34"/>
      <x:c r="I84" s="25" t="str">
        <x:f>IF(A84="","",IF(OR(D84="Blocked",E84="Blocked",F84="Blocked",COUNTIFS('Rules'!$A$5:$A$204,G84,'Rules'!$D$5:$D$204,"Blocked")&gt;0,COUNTIFS('Markets'!$A$5:$A$104,B84,'Markets'!$H$5:$H$104,"Blocked")&gt;0),"Blocked",IF(AND(D84="Approved",E84="Approved",F84="Approved",H84&lt;&gt;"",H84&gt;=TODAY(),L84&lt;&gt;"",COUNTIFS('Rules'!$A$5:$A$204,G84,'Rules'!$B$5:$B$204,B84,'Rules'!$C$5:$C$204,C84,'Rules'!$D$5:$D$204,"Approved",'Rules'!$E$5:$E$204,"&lt;&gt;",'Rules'!$F$5:$F$204,"&lt;="&amp;TODAY(),'Rules'!$G$5:$G$204,"&gt;="&amp;TODAY(),'Rules'!$H$5:$H$204,"&lt;&gt;")&gt;0,COUNTIFS('Markets'!$A$5:$A$104,B84,'Markets'!$E$5:$E$104,"&lt;&gt;",'Markets'!$G$5:$G$104,"&gt;="&amp;TODAY(),'Markets'!$H$5:$H$104,"Approved",'Markets'!$I$5:$I$104,"&lt;&gt;")&gt;0,COUNTIFS('Categories'!$A$5:$A$104,C84,'Categories'!$E$5:$E$104,"&lt;&gt;")&gt;0),"Approved","Pending")))</x:f>
      </x:c>
      <x:c r="J84" s="25" t="str">
        <x:f>IF(A84="","",IF(OR(H84="",COUNTIFS('Rules'!$A$5:$A$204,G84,'Rules'!$F$5:$F$204,"&lt;&gt;",'Rules'!$G$5:$G$204,"&lt;&gt;")=0),"Missing review date",IF(OR(H84&lt;TODAY(),COUNTIFS('Rules'!$A$5:$A$204,G84,'Rules'!$F$5:$F$204,"&lt;="&amp;TODAY(),'Rules'!$G$5:$G$204,"&gt;="&amp;TODAY(),'Rules'!$E$5:$E$204,"&lt;&gt;",'Rules'!$H$5:$H$204,"&lt;&gt;")=0,COUNTIFS('Markets'!$A$5:$A$104,B84,'Markets'!$G$5:$G$104,"&gt;="&amp;TODAY(),'Markets'!$E$5:$E$104,"&lt;&gt;",'Markets'!$I$5:$I$104,"&lt;&gt;")=0),"Review due","Current")))</x:f>
      </x:c>
      <x:c r="K84" s="25" t="str">
        <x:f>IF(A84="","",IF(I84="Approved","Ready",IF(COUNTIFS('Substitutions'!$B$5:$B$204,B84,'Substitutions'!$C$5:$C$204,C84,'Substitutions'!$D$5:$D$204,A84,'Substitutions'!$F$5:$F$204,"Approved",'Substitutions'!$H$5:$H$204,"&lt;="&amp;TODAY(),'Substitutions'!$I$5:$I$204,"&gt;="&amp;TODAY(),'Substitutions'!$J$5:$J$204,"&lt;&gt;")&gt;0,"Ready","Action required")))</x:f>
      </x:c>
      <x:c r="L84" s="25"/>
    </x:row>
    <x:row r="85">
      <x:c r="A85" s="25"/>
      <x:c r="B85" s="25"/>
      <x:c r="C85" s="25"/>
      <x:c r="D85" s="25"/>
      <x:c r="E85" s="25"/>
      <x:c r="F85" s="25"/>
      <x:c r="G85" s="25"/>
      <x:c r="H85" s="34"/>
      <x:c r="I85" s="25" t="str">
        <x:f>IF(A85="","",IF(OR(D85="Blocked",E85="Blocked",F85="Blocked",COUNTIFS('Rules'!$A$5:$A$204,G85,'Rules'!$D$5:$D$204,"Blocked")&gt;0,COUNTIFS('Markets'!$A$5:$A$104,B85,'Markets'!$H$5:$H$104,"Blocked")&gt;0),"Blocked",IF(AND(D85="Approved",E85="Approved",F85="Approved",H85&lt;&gt;"",H85&gt;=TODAY(),L85&lt;&gt;"",COUNTIFS('Rules'!$A$5:$A$204,G85,'Rules'!$B$5:$B$204,B85,'Rules'!$C$5:$C$204,C85,'Rules'!$D$5:$D$204,"Approved",'Rules'!$E$5:$E$204,"&lt;&gt;",'Rules'!$F$5:$F$204,"&lt;="&amp;TODAY(),'Rules'!$G$5:$G$204,"&gt;="&amp;TODAY(),'Rules'!$H$5:$H$204,"&lt;&gt;")&gt;0,COUNTIFS('Markets'!$A$5:$A$104,B85,'Markets'!$E$5:$E$104,"&lt;&gt;",'Markets'!$G$5:$G$104,"&gt;="&amp;TODAY(),'Markets'!$H$5:$H$104,"Approved",'Markets'!$I$5:$I$104,"&lt;&gt;")&gt;0,COUNTIFS('Categories'!$A$5:$A$104,C85,'Categories'!$E$5:$E$104,"&lt;&gt;")&gt;0),"Approved","Pending")))</x:f>
      </x:c>
      <x:c r="J85" s="25" t="str">
        <x:f>IF(A85="","",IF(OR(H85="",COUNTIFS('Rules'!$A$5:$A$204,G85,'Rules'!$F$5:$F$204,"&lt;&gt;",'Rules'!$G$5:$G$204,"&lt;&gt;")=0),"Missing review date",IF(OR(H85&lt;TODAY(),COUNTIFS('Rules'!$A$5:$A$204,G85,'Rules'!$F$5:$F$204,"&lt;="&amp;TODAY(),'Rules'!$G$5:$G$204,"&gt;="&amp;TODAY(),'Rules'!$E$5:$E$204,"&lt;&gt;",'Rules'!$H$5:$H$204,"&lt;&gt;")=0,COUNTIFS('Markets'!$A$5:$A$104,B85,'Markets'!$G$5:$G$104,"&gt;="&amp;TODAY(),'Markets'!$E$5:$E$104,"&lt;&gt;",'Markets'!$I$5:$I$104,"&lt;&gt;")=0),"Review due","Current")))</x:f>
      </x:c>
      <x:c r="K85" s="25" t="str">
        <x:f>IF(A85="","",IF(I85="Approved","Ready",IF(COUNTIFS('Substitutions'!$B$5:$B$204,B85,'Substitutions'!$C$5:$C$204,C85,'Substitutions'!$D$5:$D$204,A85,'Substitutions'!$F$5:$F$204,"Approved",'Substitutions'!$H$5:$H$204,"&lt;="&amp;TODAY(),'Substitutions'!$I$5:$I$204,"&gt;="&amp;TODAY(),'Substitutions'!$J$5:$J$204,"&lt;&gt;")&gt;0,"Ready","Action required")))</x:f>
      </x:c>
      <x:c r="L85" s="25"/>
    </x:row>
    <x:row r="86">
      <x:c r="A86" s="25"/>
      <x:c r="B86" s="25"/>
      <x:c r="C86" s="25"/>
      <x:c r="D86" s="25"/>
      <x:c r="E86" s="25"/>
      <x:c r="F86" s="25"/>
      <x:c r="G86" s="25"/>
      <x:c r="H86" s="34"/>
      <x:c r="I86" s="25" t="str">
        <x:f>IF(A86="","",IF(OR(D86="Blocked",E86="Blocked",F86="Blocked",COUNTIFS('Rules'!$A$5:$A$204,G86,'Rules'!$D$5:$D$204,"Blocked")&gt;0,COUNTIFS('Markets'!$A$5:$A$104,B86,'Markets'!$H$5:$H$104,"Blocked")&gt;0),"Blocked",IF(AND(D86="Approved",E86="Approved",F86="Approved",H86&lt;&gt;"",H86&gt;=TODAY(),L86&lt;&gt;"",COUNTIFS('Rules'!$A$5:$A$204,G86,'Rules'!$B$5:$B$204,B86,'Rules'!$C$5:$C$204,C86,'Rules'!$D$5:$D$204,"Approved",'Rules'!$E$5:$E$204,"&lt;&gt;",'Rules'!$F$5:$F$204,"&lt;="&amp;TODAY(),'Rules'!$G$5:$G$204,"&gt;="&amp;TODAY(),'Rules'!$H$5:$H$204,"&lt;&gt;")&gt;0,COUNTIFS('Markets'!$A$5:$A$104,B86,'Markets'!$E$5:$E$104,"&lt;&gt;",'Markets'!$G$5:$G$104,"&gt;="&amp;TODAY(),'Markets'!$H$5:$H$104,"Approved",'Markets'!$I$5:$I$104,"&lt;&gt;")&gt;0,COUNTIFS('Categories'!$A$5:$A$104,C86,'Categories'!$E$5:$E$104,"&lt;&gt;")&gt;0),"Approved","Pending")))</x:f>
      </x:c>
      <x:c r="J86" s="25" t="str">
        <x:f>IF(A86="","",IF(OR(H86="",COUNTIFS('Rules'!$A$5:$A$204,G86,'Rules'!$F$5:$F$204,"&lt;&gt;",'Rules'!$G$5:$G$204,"&lt;&gt;")=0),"Missing review date",IF(OR(H86&lt;TODAY(),COUNTIFS('Rules'!$A$5:$A$204,G86,'Rules'!$F$5:$F$204,"&lt;="&amp;TODAY(),'Rules'!$G$5:$G$204,"&gt;="&amp;TODAY(),'Rules'!$E$5:$E$204,"&lt;&gt;",'Rules'!$H$5:$H$204,"&lt;&gt;")=0,COUNTIFS('Markets'!$A$5:$A$104,B86,'Markets'!$G$5:$G$104,"&gt;="&amp;TODAY(),'Markets'!$E$5:$E$104,"&lt;&gt;",'Markets'!$I$5:$I$104,"&lt;&gt;")=0),"Review due","Current")))</x:f>
      </x:c>
      <x:c r="K86" s="25" t="str">
        <x:f>IF(A86="","",IF(I86="Approved","Ready",IF(COUNTIFS('Substitutions'!$B$5:$B$204,B86,'Substitutions'!$C$5:$C$204,C86,'Substitutions'!$D$5:$D$204,A86,'Substitutions'!$F$5:$F$204,"Approved",'Substitutions'!$H$5:$H$204,"&lt;="&amp;TODAY(),'Substitutions'!$I$5:$I$204,"&gt;="&amp;TODAY(),'Substitutions'!$J$5:$J$204,"&lt;&gt;")&gt;0,"Ready","Action required")))</x:f>
      </x:c>
      <x:c r="L86" s="25"/>
    </x:row>
    <x:row r="87">
      <x:c r="A87" s="25"/>
      <x:c r="B87" s="25"/>
      <x:c r="C87" s="25"/>
      <x:c r="D87" s="25"/>
      <x:c r="E87" s="25"/>
      <x:c r="F87" s="25"/>
      <x:c r="G87" s="25"/>
      <x:c r="H87" s="34"/>
      <x:c r="I87" s="25" t="str">
        <x:f>IF(A87="","",IF(OR(D87="Blocked",E87="Blocked",F87="Blocked",COUNTIFS('Rules'!$A$5:$A$204,G87,'Rules'!$D$5:$D$204,"Blocked")&gt;0,COUNTIFS('Markets'!$A$5:$A$104,B87,'Markets'!$H$5:$H$104,"Blocked")&gt;0),"Blocked",IF(AND(D87="Approved",E87="Approved",F87="Approved",H87&lt;&gt;"",H87&gt;=TODAY(),L87&lt;&gt;"",COUNTIFS('Rules'!$A$5:$A$204,G87,'Rules'!$B$5:$B$204,B87,'Rules'!$C$5:$C$204,C87,'Rules'!$D$5:$D$204,"Approved",'Rules'!$E$5:$E$204,"&lt;&gt;",'Rules'!$F$5:$F$204,"&lt;="&amp;TODAY(),'Rules'!$G$5:$G$204,"&gt;="&amp;TODAY(),'Rules'!$H$5:$H$204,"&lt;&gt;")&gt;0,COUNTIFS('Markets'!$A$5:$A$104,B87,'Markets'!$E$5:$E$104,"&lt;&gt;",'Markets'!$G$5:$G$104,"&gt;="&amp;TODAY(),'Markets'!$H$5:$H$104,"Approved",'Markets'!$I$5:$I$104,"&lt;&gt;")&gt;0,COUNTIFS('Categories'!$A$5:$A$104,C87,'Categories'!$E$5:$E$104,"&lt;&gt;")&gt;0),"Approved","Pending")))</x:f>
      </x:c>
      <x:c r="J87" s="25" t="str">
        <x:f>IF(A87="","",IF(OR(H87="",COUNTIFS('Rules'!$A$5:$A$204,G87,'Rules'!$F$5:$F$204,"&lt;&gt;",'Rules'!$G$5:$G$204,"&lt;&gt;")=0),"Missing review date",IF(OR(H87&lt;TODAY(),COUNTIFS('Rules'!$A$5:$A$204,G87,'Rules'!$F$5:$F$204,"&lt;="&amp;TODAY(),'Rules'!$G$5:$G$204,"&gt;="&amp;TODAY(),'Rules'!$E$5:$E$204,"&lt;&gt;",'Rules'!$H$5:$H$204,"&lt;&gt;")=0,COUNTIFS('Markets'!$A$5:$A$104,B87,'Markets'!$G$5:$G$104,"&gt;="&amp;TODAY(),'Markets'!$E$5:$E$104,"&lt;&gt;",'Markets'!$I$5:$I$104,"&lt;&gt;")=0),"Review due","Current")))</x:f>
      </x:c>
      <x:c r="K87" s="25" t="str">
        <x:f>IF(A87="","",IF(I87="Approved","Ready",IF(COUNTIFS('Substitutions'!$B$5:$B$204,B87,'Substitutions'!$C$5:$C$204,C87,'Substitutions'!$D$5:$D$204,A87,'Substitutions'!$F$5:$F$204,"Approved",'Substitutions'!$H$5:$H$204,"&lt;="&amp;TODAY(),'Substitutions'!$I$5:$I$204,"&gt;="&amp;TODAY(),'Substitutions'!$J$5:$J$204,"&lt;&gt;")&gt;0,"Ready","Action required")))</x:f>
      </x:c>
      <x:c r="L87" s="25"/>
    </x:row>
    <x:row r="88">
      <x:c r="A88" s="25"/>
      <x:c r="B88" s="25"/>
      <x:c r="C88" s="25"/>
      <x:c r="D88" s="25"/>
      <x:c r="E88" s="25"/>
      <x:c r="F88" s="25"/>
      <x:c r="G88" s="25"/>
      <x:c r="H88" s="34"/>
      <x:c r="I88" s="25" t="str">
        <x:f>IF(A88="","",IF(OR(D88="Blocked",E88="Blocked",F88="Blocked",COUNTIFS('Rules'!$A$5:$A$204,G88,'Rules'!$D$5:$D$204,"Blocked")&gt;0,COUNTIFS('Markets'!$A$5:$A$104,B88,'Markets'!$H$5:$H$104,"Blocked")&gt;0),"Blocked",IF(AND(D88="Approved",E88="Approved",F88="Approved",H88&lt;&gt;"",H88&gt;=TODAY(),L88&lt;&gt;"",COUNTIFS('Rules'!$A$5:$A$204,G88,'Rules'!$B$5:$B$204,B88,'Rules'!$C$5:$C$204,C88,'Rules'!$D$5:$D$204,"Approved",'Rules'!$E$5:$E$204,"&lt;&gt;",'Rules'!$F$5:$F$204,"&lt;="&amp;TODAY(),'Rules'!$G$5:$G$204,"&gt;="&amp;TODAY(),'Rules'!$H$5:$H$204,"&lt;&gt;")&gt;0,COUNTIFS('Markets'!$A$5:$A$104,B88,'Markets'!$E$5:$E$104,"&lt;&gt;",'Markets'!$G$5:$G$104,"&gt;="&amp;TODAY(),'Markets'!$H$5:$H$104,"Approved",'Markets'!$I$5:$I$104,"&lt;&gt;")&gt;0,COUNTIFS('Categories'!$A$5:$A$104,C88,'Categories'!$E$5:$E$104,"&lt;&gt;")&gt;0),"Approved","Pending")))</x:f>
      </x:c>
      <x:c r="J88" s="25" t="str">
        <x:f>IF(A88="","",IF(OR(H88="",COUNTIFS('Rules'!$A$5:$A$204,G88,'Rules'!$F$5:$F$204,"&lt;&gt;",'Rules'!$G$5:$G$204,"&lt;&gt;")=0),"Missing review date",IF(OR(H88&lt;TODAY(),COUNTIFS('Rules'!$A$5:$A$204,G88,'Rules'!$F$5:$F$204,"&lt;="&amp;TODAY(),'Rules'!$G$5:$G$204,"&gt;="&amp;TODAY(),'Rules'!$E$5:$E$204,"&lt;&gt;",'Rules'!$H$5:$H$204,"&lt;&gt;")=0,COUNTIFS('Markets'!$A$5:$A$104,B88,'Markets'!$G$5:$G$104,"&gt;="&amp;TODAY(),'Markets'!$E$5:$E$104,"&lt;&gt;",'Markets'!$I$5:$I$104,"&lt;&gt;")=0),"Review due","Current")))</x:f>
      </x:c>
      <x:c r="K88" s="25" t="str">
        <x:f>IF(A88="","",IF(I88="Approved","Ready",IF(COUNTIFS('Substitutions'!$B$5:$B$204,B88,'Substitutions'!$C$5:$C$204,C88,'Substitutions'!$D$5:$D$204,A88,'Substitutions'!$F$5:$F$204,"Approved",'Substitutions'!$H$5:$H$204,"&lt;="&amp;TODAY(),'Substitutions'!$I$5:$I$204,"&gt;="&amp;TODAY(),'Substitutions'!$J$5:$J$204,"&lt;&gt;")&gt;0,"Ready","Action required")))</x:f>
      </x:c>
      <x:c r="L88" s="25"/>
    </x:row>
    <x:row r="89">
      <x:c r="A89" s="25"/>
      <x:c r="B89" s="25"/>
      <x:c r="C89" s="25"/>
      <x:c r="D89" s="25"/>
      <x:c r="E89" s="25"/>
      <x:c r="F89" s="25"/>
      <x:c r="G89" s="25"/>
      <x:c r="H89" s="34"/>
      <x:c r="I89" s="25" t="str">
        <x:f>IF(A89="","",IF(OR(D89="Blocked",E89="Blocked",F89="Blocked",COUNTIFS('Rules'!$A$5:$A$204,G89,'Rules'!$D$5:$D$204,"Blocked")&gt;0,COUNTIFS('Markets'!$A$5:$A$104,B89,'Markets'!$H$5:$H$104,"Blocked")&gt;0),"Blocked",IF(AND(D89="Approved",E89="Approved",F89="Approved",H89&lt;&gt;"",H89&gt;=TODAY(),L89&lt;&gt;"",COUNTIFS('Rules'!$A$5:$A$204,G89,'Rules'!$B$5:$B$204,B89,'Rules'!$C$5:$C$204,C89,'Rules'!$D$5:$D$204,"Approved",'Rules'!$E$5:$E$204,"&lt;&gt;",'Rules'!$F$5:$F$204,"&lt;="&amp;TODAY(),'Rules'!$G$5:$G$204,"&gt;="&amp;TODAY(),'Rules'!$H$5:$H$204,"&lt;&gt;")&gt;0,COUNTIFS('Markets'!$A$5:$A$104,B89,'Markets'!$E$5:$E$104,"&lt;&gt;",'Markets'!$G$5:$G$104,"&gt;="&amp;TODAY(),'Markets'!$H$5:$H$104,"Approved",'Markets'!$I$5:$I$104,"&lt;&gt;")&gt;0,COUNTIFS('Categories'!$A$5:$A$104,C89,'Categories'!$E$5:$E$104,"&lt;&gt;")&gt;0),"Approved","Pending")))</x:f>
      </x:c>
      <x:c r="J89" s="25" t="str">
        <x:f>IF(A89="","",IF(OR(H89="",COUNTIFS('Rules'!$A$5:$A$204,G89,'Rules'!$F$5:$F$204,"&lt;&gt;",'Rules'!$G$5:$G$204,"&lt;&gt;")=0),"Missing review date",IF(OR(H89&lt;TODAY(),COUNTIFS('Rules'!$A$5:$A$204,G89,'Rules'!$F$5:$F$204,"&lt;="&amp;TODAY(),'Rules'!$G$5:$G$204,"&gt;="&amp;TODAY(),'Rules'!$E$5:$E$204,"&lt;&gt;",'Rules'!$H$5:$H$204,"&lt;&gt;")=0,COUNTIFS('Markets'!$A$5:$A$104,B89,'Markets'!$G$5:$G$104,"&gt;="&amp;TODAY(),'Markets'!$E$5:$E$104,"&lt;&gt;",'Markets'!$I$5:$I$104,"&lt;&gt;")=0),"Review due","Current")))</x:f>
      </x:c>
      <x:c r="K89" s="25" t="str">
        <x:f>IF(A89="","",IF(I89="Approved","Ready",IF(COUNTIFS('Substitutions'!$B$5:$B$204,B89,'Substitutions'!$C$5:$C$204,C89,'Substitutions'!$D$5:$D$204,A89,'Substitutions'!$F$5:$F$204,"Approved",'Substitutions'!$H$5:$H$204,"&lt;="&amp;TODAY(),'Substitutions'!$I$5:$I$204,"&gt;="&amp;TODAY(),'Substitutions'!$J$5:$J$204,"&lt;&gt;")&gt;0,"Ready","Action required")))</x:f>
      </x:c>
      <x:c r="L89" s="25"/>
    </x:row>
    <x:row r="90">
      <x:c r="A90" s="25"/>
      <x:c r="B90" s="25"/>
      <x:c r="C90" s="25"/>
      <x:c r="D90" s="25"/>
      <x:c r="E90" s="25"/>
      <x:c r="F90" s="25"/>
      <x:c r="G90" s="25"/>
      <x:c r="H90" s="34"/>
      <x:c r="I90" s="25" t="str">
        <x:f>IF(A90="","",IF(OR(D90="Blocked",E90="Blocked",F90="Blocked",COUNTIFS('Rules'!$A$5:$A$204,G90,'Rules'!$D$5:$D$204,"Blocked")&gt;0,COUNTIFS('Markets'!$A$5:$A$104,B90,'Markets'!$H$5:$H$104,"Blocked")&gt;0),"Blocked",IF(AND(D90="Approved",E90="Approved",F90="Approved",H90&lt;&gt;"",H90&gt;=TODAY(),L90&lt;&gt;"",COUNTIFS('Rules'!$A$5:$A$204,G90,'Rules'!$B$5:$B$204,B90,'Rules'!$C$5:$C$204,C90,'Rules'!$D$5:$D$204,"Approved",'Rules'!$E$5:$E$204,"&lt;&gt;",'Rules'!$F$5:$F$204,"&lt;="&amp;TODAY(),'Rules'!$G$5:$G$204,"&gt;="&amp;TODAY(),'Rules'!$H$5:$H$204,"&lt;&gt;")&gt;0,COUNTIFS('Markets'!$A$5:$A$104,B90,'Markets'!$E$5:$E$104,"&lt;&gt;",'Markets'!$G$5:$G$104,"&gt;="&amp;TODAY(),'Markets'!$H$5:$H$104,"Approved",'Markets'!$I$5:$I$104,"&lt;&gt;")&gt;0,COUNTIFS('Categories'!$A$5:$A$104,C90,'Categories'!$E$5:$E$104,"&lt;&gt;")&gt;0),"Approved","Pending")))</x:f>
      </x:c>
      <x:c r="J90" s="25" t="str">
        <x:f>IF(A90="","",IF(OR(H90="",COUNTIFS('Rules'!$A$5:$A$204,G90,'Rules'!$F$5:$F$204,"&lt;&gt;",'Rules'!$G$5:$G$204,"&lt;&gt;")=0),"Missing review date",IF(OR(H90&lt;TODAY(),COUNTIFS('Rules'!$A$5:$A$204,G90,'Rules'!$F$5:$F$204,"&lt;="&amp;TODAY(),'Rules'!$G$5:$G$204,"&gt;="&amp;TODAY(),'Rules'!$E$5:$E$204,"&lt;&gt;",'Rules'!$H$5:$H$204,"&lt;&gt;")=0,COUNTIFS('Markets'!$A$5:$A$104,B90,'Markets'!$G$5:$G$104,"&gt;="&amp;TODAY(),'Markets'!$E$5:$E$104,"&lt;&gt;",'Markets'!$I$5:$I$104,"&lt;&gt;")=0),"Review due","Current")))</x:f>
      </x:c>
      <x:c r="K90" s="25" t="str">
        <x:f>IF(A90="","",IF(I90="Approved","Ready",IF(COUNTIFS('Substitutions'!$B$5:$B$204,B90,'Substitutions'!$C$5:$C$204,C90,'Substitutions'!$D$5:$D$204,A90,'Substitutions'!$F$5:$F$204,"Approved",'Substitutions'!$H$5:$H$204,"&lt;="&amp;TODAY(),'Substitutions'!$I$5:$I$204,"&gt;="&amp;TODAY(),'Substitutions'!$J$5:$J$204,"&lt;&gt;")&gt;0,"Ready","Action required")))</x:f>
      </x:c>
      <x:c r="L90" s="25"/>
    </x:row>
    <x:row r="91">
      <x:c r="A91" s="25"/>
      <x:c r="B91" s="25"/>
      <x:c r="C91" s="25"/>
      <x:c r="D91" s="25"/>
      <x:c r="E91" s="25"/>
      <x:c r="F91" s="25"/>
      <x:c r="G91" s="25"/>
      <x:c r="H91" s="34"/>
      <x:c r="I91" s="25" t="str">
        <x:f>IF(A91="","",IF(OR(D91="Blocked",E91="Blocked",F91="Blocked",COUNTIFS('Rules'!$A$5:$A$204,G91,'Rules'!$D$5:$D$204,"Blocked")&gt;0,COUNTIFS('Markets'!$A$5:$A$104,B91,'Markets'!$H$5:$H$104,"Blocked")&gt;0),"Blocked",IF(AND(D91="Approved",E91="Approved",F91="Approved",H91&lt;&gt;"",H91&gt;=TODAY(),L91&lt;&gt;"",COUNTIFS('Rules'!$A$5:$A$204,G91,'Rules'!$B$5:$B$204,B91,'Rules'!$C$5:$C$204,C91,'Rules'!$D$5:$D$204,"Approved",'Rules'!$E$5:$E$204,"&lt;&gt;",'Rules'!$F$5:$F$204,"&lt;="&amp;TODAY(),'Rules'!$G$5:$G$204,"&gt;="&amp;TODAY(),'Rules'!$H$5:$H$204,"&lt;&gt;")&gt;0,COUNTIFS('Markets'!$A$5:$A$104,B91,'Markets'!$E$5:$E$104,"&lt;&gt;",'Markets'!$G$5:$G$104,"&gt;="&amp;TODAY(),'Markets'!$H$5:$H$104,"Approved",'Markets'!$I$5:$I$104,"&lt;&gt;")&gt;0,COUNTIFS('Categories'!$A$5:$A$104,C91,'Categories'!$E$5:$E$104,"&lt;&gt;")&gt;0),"Approved","Pending")))</x:f>
      </x:c>
      <x:c r="J91" s="25" t="str">
        <x:f>IF(A91="","",IF(OR(H91="",COUNTIFS('Rules'!$A$5:$A$204,G91,'Rules'!$F$5:$F$204,"&lt;&gt;",'Rules'!$G$5:$G$204,"&lt;&gt;")=0),"Missing review date",IF(OR(H91&lt;TODAY(),COUNTIFS('Rules'!$A$5:$A$204,G91,'Rules'!$F$5:$F$204,"&lt;="&amp;TODAY(),'Rules'!$G$5:$G$204,"&gt;="&amp;TODAY(),'Rules'!$E$5:$E$204,"&lt;&gt;",'Rules'!$H$5:$H$204,"&lt;&gt;")=0,COUNTIFS('Markets'!$A$5:$A$104,B91,'Markets'!$G$5:$G$104,"&gt;="&amp;TODAY(),'Markets'!$E$5:$E$104,"&lt;&gt;",'Markets'!$I$5:$I$104,"&lt;&gt;")=0),"Review due","Current")))</x:f>
      </x:c>
      <x:c r="K91" s="25" t="str">
        <x:f>IF(A91="","",IF(I91="Approved","Ready",IF(COUNTIFS('Substitutions'!$B$5:$B$204,B91,'Substitutions'!$C$5:$C$204,C91,'Substitutions'!$D$5:$D$204,A91,'Substitutions'!$F$5:$F$204,"Approved",'Substitutions'!$H$5:$H$204,"&lt;="&amp;TODAY(),'Substitutions'!$I$5:$I$204,"&gt;="&amp;TODAY(),'Substitutions'!$J$5:$J$204,"&lt;&gt;")&gt;0,"Ready","Action required")))</x:f>
      </x:c>
      <x:c r="L91" s="25"/>
    </x:row>
    <x:row r="92">
      <x:c r="A92" s="25"/>
      <x:c r="B92" s="25"/>
      <x:c r="C92" s="25"/>
      <x:c r="D92" s="25"/>
      <x:c r="E92" s="25"/>
      <x:c r="F92" s="25"/>
      <x:c r="G92" s="25"/>
      <x:c r="H92" s="34"/>
      <x:c r="I92" s="25" t="str">
        <x:f>IF(A92="","",IF(OR(D92="Blocked",E92="Blocked",F92="Blocked",COUNTIFS('Rules'!$A$5:$A$204,G92,'Rules'!$D$5:$D$204,"Blocked")&gt;0,COUNTIFS('Markets'!$A$5:$A$104,B92,'Markets'!$H$5:$H$104,"Blocked")&gt;0),"Blocked",IF(AND(D92="Approved",E92="Approved",F92="Approved",H92&lt;&gt;"",H92&gt;=TODAY(),L92&lt;&gt;"",COUNTIFS('Rules'!$A$5:$A$204,G92,'Rules'!$B$5:$B$204,B92,'Rules'!$C$5:$C$204,C92,'Rules'!$D$5:$D$204,"Approved",'Rules'!$E$5:$E$204,"&lt;&gt;",'Rules'!$F$5:$F$204,"&lt;="&amp;TODAY(),'Rules'!$G$5:$G$204,"&gt;="&amp;TODAY(),'Rules'!$H$5:$H$204,"&lt;&gt;")&gt;0,COUNTIFS('Markets'!$A$5:$A$104,B92,'Markets'!$E$5:$E$104,"&lt;&gt;",'Markets'!$G$5:$G$104,"&gt;="&amp;TODAY(),'Markets'!$H$5:$H$104,"Approved",'Markets'!$I$5:$I$104,"&lt;&gt;")&gt;0,COUNTIFS('Categories'!$A$5:$A$104,C92,'Categories'!$E$5:$E$104,"&lt;&gt;")&gt;0),"Approved","Pending")))</x:f>
      </x:c>
      <x:c r="J92" s="25" t="str">
        <x:f>IF(A92="","",IF(OR(H92="",COUNTIFS('Rules'!$A$5:$A$204,G92,'Rules'!$F$5:$F$204,"&lt;&gt;",'Rules'!$G$5:$G$204,"&lt;&gt;")=0),"Missing review date",IF(OR(H92&lt;TODAY(),COUNTIFS('Rules'!$A$5:$A$204,G92,'Rules'!$F$5:$F$204,"&lt;="&amp;TODAY(),'Rules'!$G$5:$G$204,"&gt;="&amp;TODAY(),'Rules'!$E$5:$E$204,"&lt;&gt;",'Rules'!$H$5:$H$204,"&lt;&gt;")=0,COUNTIFS('Markets'!$A$5:$A$104,B92,'Markets'!$G$5:$G$104,"&gt;="&amp;TODAY(),'Markets'!$E$5:$E$104,"&lt;&gt;",'Markets'!$I$5:$I$104,"&lt;&gt;")=0),"Review due","Current")))</x:f>
      </x:c>
      <x:c r="K92" s="25" t="str">
        <x:f>IF(A92="","",IF(I92="Approved","Ready",IF(COUNTIFS('Substitutions'!$B$5:$B$204,B92,'Substitutions'!$C$5:$C$204,C92,'Substitutions'!$D$5:$D$204,A92,'Substitutions'!$F$5:$F$204,"Approved",'Substitutions'!$H$5:$H$204,"&lt;="&amp;TODAY(),'Substitutions'!$I$5:$I$204,"&gt;="&amp;TODAY(),'Substitutions'!$J$5:$J$204,"&lt;&gt;")&gt;0,"Ready","Action required")))</x:f>
      </x:c>
      <x:c r="L92" s="25"/>
    </x:row>
    <x:row r="93">
      <x:c r="A93" s="25"/>
      <x:c r="B93" s="25"/>
      <x:c r="C93" s="25"/>
      <x:c r="D93" s="25"/>
      <x:c r="E93" s="25"/>
      <x:c r="F93" s="25"/>
      <x:c r="G93" s="25"/>
      <x:c r="H93" s="34"/>
      <x:c r="I93" s="25" t="str">
        <x:f>IF(A93="","",IF(OR(D93="Blocked",E93="Blocked",F93="Blocked",COUNTIFS('Rules'!$A$5:$A$204,G93,'Rules'!$D$5:$D$204,"Blocked")&gt;0,COUNTIFS('Markets'!$A$5:$A$104,B93,'Markets'!$H$5:$H$104,"Blocked")&gt;0),"Blocked",IF(AND(D93="Approved",E93="Approved",F93="Approved",H93&lt;&gt;"",H93&gt;=TODAY(),L93&lt;&gt;"",COUNTIFS('Rules'!$A$5:$A$204,G93,'Rules'!$B$5:$B$204,B93,'Rules'!$C$5:$C$204,C93,'Rules'!$D$5:$D$204,"Approved",'Rules'!$E$5:$E$204,"&lt;&gt;",'Rules'!$F$5:$F$204,"&lt;="&amp;TODAY(),'Rules'!$G$5:$G$204,"&gt;="&amp;TODAY(),'Rules'!$H$5:$H$204,"&lt;&gt;")&gt;0,COUNTIFS('Markets'!$A$5:$A$104,B93,'Markets'!$E$5:$E$104,"&lt;&gt;",'Markets'!$G$5:$G$104,"&gt;="&amp;TODAY(),'Markets'!$H$5:$H$104,"Approved",'Markets'!$I$5:$I$104,"&lt;&gt;")&gt;0,COUNTIFS('Categories'!$A$5:$A$104,C93,'Categories'!$E$5:$E$104,"&lt;&gt;")&gt;0),"Approved","Pending")))</x:f>
      </x:c>
      <x:c r="J93" s="25" t="str">
        <x:f>IF(A93="","",IF(OR(H93="",COUNTIFS('Rules'!$A$5:$A$204,G93,'Rules'!$F$5:$F$204,"&lt;&gt;",'Rules'!$G$5:$G$204,"&lt;&gt;")=0),"Missing review date",IF(OR(H93&lt;TODAY(),COUNTIFS('Rules'!$A$5:$A$204,G93,'Rules'!$F$5:$F$204,"&lt;="&amp;TODAY(),'Rules'!$G$5:$G$204,"&gt;="&amp;TODAY(),'Rules'!$E$5:$E$204,"&lt;&gt;",'Rules'!$H$5:$H$204,"&lt;&gt;")=0,COUNTIFS('Markets'!$A$5:$A$104,B93,'Markets'!$G$5:$G$104,"&gt;="&amp;TODAY(),'Markets'!$E$5:$E$104,"&lt;&gt;",'Markets'!$I$5:$I$104,"&lt;&gt;")=0),"Review due","Current")))</x:f>
      </x:c>
      <x:c r="K93" s="25" t="str">
        <x:f>IF(A93="","",IF(I93="Approved","Ready",IF(COUNTIFS('Substitutions'!$B$5:$B$204,B93,'Substitutions'!$C$5:$C$204,C93,'Substitutions'!$D$5:$D$204,A93,'Substitutions'!$F$5:$F$204,"Approved",'Substitutions'!$H$5:$H$204,"&lt;="&amp;TODAY(),'Substitutions'!$I$5:$I$204,"&gt;="&amp;TODAY(),'Substitutions'!$J$5:$J$204,"&lt;&gt;")&gt;0,"Ready","Action required")))</x:f>
      </x:c>
      <x:c r="L93" s="25"/>
    </x:row>
    <x:row r="94">
      <x:c r="A94" s="25"/>
      <x:c r="B94" s="25"/>
      <x:c r="C94" s="25"/>
      <x:c r="D94" s="25"/>
      <x:c r="E94" s="25"/>
      <x:c r="F94" s="25"/>
      <x:c r="G94" s="25"/>
      <x:c r="H94" s="34"/>
      <x:c r="I94" s="25" t="str">
        <x:f>IF(A94="","",IF(OR(D94="Blocked",E94="Blocked",F94="Blocked",COUNTIFS('Rules'!$A$5:$A$204,G94,'Rules'!$D$5:$D$204,"Blocked")&gt;0,COUNTIFS('Markets'!$A$5:$A$104,B94,'Markets'!$H$5:$H$104,"Blocked")&gt;0),"Blocked",IF(AND(D94="Approved",E94="Approved",F94="Approved",H94&lt;&gt;"",H94&gt;=TODAY(),L94&lt;&gt;"",COUNTIFS('Rules'!$A$5:$A$204,G94,'Rules'!$B$5:$B$204,B94,'Rules'!$C$5:$C$204,C94,'Rules'!$D$5:$D$204,"Approved",'Rules'!$E$5:$E$204,"&lt;&gt;",'Rules'!$F$5:$F$204,"&lt;="&amp;TODAY(),'Rules'!$G$5:$G$204,"&gt;="&amp;TODAY(),'Rules'!$H$5:$H$204,"&lt;&gt;")&gt;0,COUNTIFS('Markets'!$A$5:$A$104,B94,'Markets'!$E$5:$E$104,"&lt;&gt;",'Markets'!$G$5:$G$104,"&gt;="&amp;TODAY(),'Markets'!$H$5:$H$104,"Approved",'Markets'!$I$5:$I$104,"&lt;&gt;")&gt;0,COUNTIFS('Categories'!$A$5:$A$104,C94,'Categories'!$E$5:$E$104,"&lt;&gt;")&gt;0),"Approved","Pending")))</x:f>
      </x:c>
      <x:c r="J94" s="25" t="str">
        <x:f>IF(A94="","",IF(OR(H94="",COUNTIFS('Rules'!$A$5:$A$204,G94,'Rules'!$F$5:$F$204,"&lt;&gt;",'Rules'!$G$5:$G$204,"&lt;&gt;")=0),"Missing review date",IF(OR(H94&lt;TODAY(),COUNTIFS('Rules'!$A$5:$A$204,G94,'Rules'!$F$5:$F$204,"&lt;="&amp;TODAY(),'Rules'!$G$5:$G$204,"&gt;="&amp;TODAY(),'Rules'!$E$5:$E$204,"&lt;&gt;",'Rules'!$H$5:$H$204,"&lt;&gt;")=0,COUNTIFS('Markets'!$A$5:$A$104,B94,'Markets'!$G$5:$G$104,"&gt;="&amp;TODAY(),'Markets'!$E$5:$E$104,"&lt;&gt;",'Markets'!$I$5:$I$104,"&lt;&gt;")=0),"Review due","Current")))</x:f>
      </x:c>
      <x:c r="K94" s="25" t="str">
        <x:f>IF(A94="","",IF(I94="Approved","Ready",IF(COUNTIFS('Substitutions'!$B$5:$B$204,B94,'Substitutions'!$C$5:$C$204,C94,'Substitutions'!$D$5:$D$204,A94,'Substitutions'!$F$5:$F$204,"Approved",'Substitutions'!$H$5:$H$204,"&lt;="&amp;TODAY(),'Substitutions'!$I$5:$I$204,"&gt;="&amp;TODAY(),'Substitutions'!$J$5:$J$204,"&lt;&gt;")&gt;0,"Ready","Action required")))</x:f>
      </x:c>
      <x:c r="L94" s="25"/>
    </x:row>
    <x:row r="95">
      <x:c r="A95" s="25"/>
      <x:c r="B95" s="25"/>
      <x:c r="C95" s="25"/>
      <x:c r="D95" s="25"/>
      <x:c r="E95" s="25"/>
      <x:c r="F95" s="25"/>
      <x:c r="G95" s="25"/>
      <x:c r="H95" s="34"/>
      <x:c r="I95" s="25" t="str">
        <x:f>IF(A95="","",IF(OR(D95="Blocked",E95="Blocked",F95="Blocked",COUNTIFS('Rules'!$A$5:$A$204,G95,'Rules'!$D$5:$D$204,"Blocked")&gt;0,COUNTIFS('Markets'!$A$5:$A$104,B95,'Markets'!$H$5:$H$104,"Blocked")&gt;0),"Blocked",IF(AND(D95="Approved",E95="Approved",F95="Approved",H95&lt;&gt;"",H95&gt;=TODAY(),L95&lt;&gt;"",COUNTIFS('Rules'!$A$5:$A$204,G95,'Rules'!$B$5:$B$204,B95,'Rules'!$C$5:$C$204,C95,'Rules'!$D$5:$D$204,"Approved",'Rules'!$E$5:$E$204,"&lt;&gt;",'Rules'!$F$5:$F$204,"&lt;="&amp;TODAY(),'Rules'!$G$5:$G$204,"&gt;="&amp;TODAY(),'Rules'!$H$5:$H$204,"&lt;&gt;")&gt;0,COUNTIFS('Markets'!$A$5:$A$104,B95,'Markets'!$E$5:$E$104,"&lt;&gt;",'Markets'!$G$5:$G$104,"&gt;="&amp;TODAY(),'Markets'!$H$5:$H$104,"Approved",'Markets'!$I$5:$I$104,"&lt;&gt;")&gt;0,COUNTIFS('Categories'!$A$5:$A$104,C95,'Categories'!$E$5:$E$104,"&lt;&gt;")&gt;0),"Approved","Pending")))</x:f>
      </x:c>
      <x:c r="J95" s="25" t="str">
        <x:f>IF(A95="","",IF(OR(H95="",COUNTIFS('Rules'!$A$5:$A$204,G95,'Rules'!$F$5:$F$204,"&lt;&gt;",'Rules'!$G$5:$G$204,"&lt;&gt;")=0),"Missing review date",IF(OR(H95&lt;TODAY(),COUNTIFS('Rules'!$A$5:$A$204,G95,'Rules'!$F$5:$F$204,"&lt;="&amp;TODAY(),'Rules'!$G$5:$G$204,"&gt;="&amp;TODAY(),'Rules'!$E$5:$E$204,"&lt;&gt;",'Rules'!$H$5:$H$204,"&lt;&gt;")=0,COUNTIFS('Markets'!$A$5:$A$104,B95,'Markets'!$G$5:$G$104,"&gt;="&amp;TODAY(),'Markets'!$E$5:$E$104,"&lt;&gt;",'Markets'!$I$5:$I$104,"&lt;&gt;")=0),"Review due","Current")))</x:f>
      </x:c>
      <x:c r="K95" s="25" t="str">
        <x:f>IF(A95="","",IF(I95="Approved","Ready",IF(COUNTIFS('Substitutions'!$B$5:$B$204,B95,'Substitutions'!$C$5:$C$204,C95,'Substitutions'!$D$5:$D$204,A95,'Substitutions'!$F$5:$F$204,"Approved",'Substitutions'!$H$5:$H$204,"&lt;="&amp;TODAY(),'Substitutions'!$I$5:$I$204,"&gt;="&amp;TODAY(),'Substitutions'!$J$5:$J$204,"&lt;&gt;")&gt;0,"Ready","Action required")))</x:f>
      </x:c>
      <x:c r="L95" s="25"/>
    </x:row>
    <x:row r="96">
      <x:c r="A96" s="25"/>
      <x:c r="B96" s="25"/>
      <x:c r="C96" s="25"/>
      <x:c r="D96" s="25"/>
      <x:c r="E96" s="25"/>
      <x:c r="F96" s="25"/>
      <x:c r="G96" s="25"/>
      <x:c r="H96" s="34"/>
      <x:c r="I96" s="25" t="str">
        <x:f>IF(A96="","",IF(OR(D96="Blocked",E96="Blocked",F96="Blocked",COUNTIFS('Rules'!$A$5:$A$204,G96,'Rules'!$D$5:$D$204,"Blocked")&gt;0,COUNTIFS('Markets'!$A$5:$A$104,B96,'Markets'!$H$5:$H$104,"Blocked")&gt;0),"Blocked",IF(AND(D96="Approved",E96="Approved",F96="Approved",H96&lt;&gt;"",H96&gt;=TODAY(),L96&lt;&gt;"",COUNTIFS('Rules'!$A$5:$A$204,G96,'Rules'!$B$5:$B$204,B96,'Rules'!$C$5:$C$204,C96,'Rules'!$D$5:$D$204,"Approved",'Rules'!$E$5:$E$204,"&lt;&gt;",'Rules'!$F$5:$F$204,"&lt;="&amp;TODAY(),'Rules'!$G$5:$G$204,"&gt;="&amp;TODAY(),'Rules'!$H$5:$H$204,"&lt;&gt;")&gt;0,COUNTIFS('Markets'!$A$5:$A$104,B96,'Markets'!$E$5:$E$104,"&lt;&gt;",'Markets'!$G$5:$G$104,"&gt;="&amp;TODAY(),'Markets'!$H$5:$H$104,"Approved",'Markets'!$I$5:$I$104,"&lt;&gt;")&gt;0,COUNTIFS('Categories'!$A$5:$A$104,C96,'Categories'!$E$5:$E$104,"&lt;&gt;")&gt;0),"Approved","Pending")))</x:f>
      </x:c>
      <x:c r="J96" s="25" t="str">
        <x:f>IF(A96="","",IF(OR(H96="",COUNTIFS('Rules'!$A$5:$A$204,G96,'Rules'!$F$5:$F$204,"&lt;&gt;",'Rules'!$G$5:$G$204,"&lt;&gt;")=0),"Missing review date",IF(OR(H96&lt;TODAY(),COUNTIFS('Rules'!$A$5:$A$204,G96,'Rules'!$F$5:$F$204,"&lt;="&amp;TODAY(),'Rules'!$G$5:$G$204,"&gt;="&amp;TODAY(),'Rules'!$E$5:$E$204,"&lt;&gt;",'Rules'!$H$5:$H$204,"&lt;&gt;")=0,COUNTIFS('Markets'!$A$5:$A$104,B96,'Markets'!$G$5:$G$104,"&gt;="&amp;TODAY(),'Markets'!$E$5:$E$104,"&lt;&gt;",'Markets'!$I$5:$I$104,"&lt;&gt;")=0),"Review due","Current")))</x:f>
      </x:c>
      <x:c r="K96" s="25" t="str">
        <x:f>IF(A96="","",IF(I96="Approved","Ready",IF(COUNTIFS('Substitutions'!$B$5:$B$204,B96,'Substitutions'!$C$5:$C$204,C96,'Substitutions'!$D$5:$D$204,A96,'Substitutions'!$F$5:$F$204,"Approved",'Substitutions'!$H$5:$H$204,"&lt;="&amp;TODAY(),'Substitutions'!$I$5:$I$204,"&gt;="&amp;TODAY(),'Substitutions'!$J$5:$J$204,"&lt;&gt;")&gt;0,"Ready","Action required")))</x:f>
      </x:c>
      <x:c r="L96" s="25"/>
    </x:row>
    <x:row r="97">
      <x:c r="A97" s="25"/>
      <x:c r="B97" s="25"/>
      <x:c r="C97" s="25"/>
      <x:c r="D97" s="25"/>
      <x:c r="E97" s="25"/>
      <x:c r="F97" s="25"/>
      <x:c r="G97" s="25"/>
      <x:c r="H97" s="34"/>
      <x:c r="I97" s="25" t="str">
        <x:f>IF(A97="","",IF(OR(D97="Blocked",E97="Blocked",F97="Blocked",COUNTIFS('Rules'!$A$5:$A$204,G97,'Rules'!$D$5:$D$204,"Blocked")&gt;0,COUNTIFS('Markets'!$A$5:$A$104,B97,'Markets'!$H$5:$H$104,"Blocked")&gt;0),"Blocked",IF(AND(D97="Approved",E97="Approved",F97="Approved",H97&lt;&gt;"",H97&gt;=TODAY(),L97&lt;&gt;"",COUNTIFS('Rules'!$A$5:$A$204,G97,'Rules'!$B$5:$B$204,B97,'Rules'!$C$5:$C$204,C97,'Rules'!$D$5:$D$204,"Approved",'Rules'!$E$5:$E$204,"&lt;&gt;",'Rules'!$F$5:$F$204,"&lt;="&amp;TODAY(),'Rules'!$G$5:$G$204,"&gt;="&amp;TODAY(),'Rules'!$H$5:$H$204,"&lt;&gt;")&gt;0,COUNTIFS('Markets'!$A$5:$A$104,B97,'Markets'!$E$5:$E$104,"&lt;&gt;",'Markets'!$G$5:$G$104,"&gt;="&amp;TODAY(),'Markets'!$H$5:$H$104,"Approved",'Markets'!$I$5:$I$104,"&lt;&gt;")&gt;0,COUNTIFS('Categories'!$A$5:$A$104,C97,'Categories'!$E$5:$E$104,"&lt;&gt;")&gt;0),"Approved","Pending")))</x:f>
      </x:c>
      <x:c r="J97" s="25" t="str">
        <x:f>IF(A97="","",IF(OR(H97="",COUNTIFS('Rules'!$A$5:$A$204,G97,'Rules'!$F$5:$F$204,"&lt;&gt;",'Rules'!$G$5:$G$204,"&lt;&gt;")=0),"Missing review date",IF(OR(H97&lt;TODAY(),COUNTIFS('Rules'!$A$5:$A$204,G97,'Rules'!$F$5:$F$204,"&lt;="&amp;TODAY(),'Rules'!$G$5:$G$204,"&gt;="&amp;TODAY(),'Rules'!$E$5:$E$204,"&lt;&gt;",'Rules'!$H$5:$H$204,"&lt;&gt;")=0,COUNTIFS('Markets'!$A$5:$A$104,B97,'Markets'!$G$5:$G$104,"&gt;="&amp;TODAY(),'Markets'!$E$5:$E$104,"&lt;&gt;",'Markets'!$I$5:$I$104,"&lt;&gt;")=0),"Review due","Current")))</x:f>
      </x:c>
      <x:c r="K97" s="25" t="str">
        <x:f>IF(A97="","",IF(I97="Approved","Ready",IF(COUNTIFS('Substitutions'!$B$5:$B$204,B97,'Substitutions'!$C$5:$C$204,C97,'Substitutions'!$D$5:$D$204,A97,'Substitutions'!$F$5:$F$204,"Approved",'Substitutions'!$H$5:$H$204,"&lt;="&amp;TODAY(),'Substitutions'!$I$5:$I$204,"&gt;="&amp;TODAY(),'Substitutions'!$J$5:$J$204,"&lt;&gt;")&gt;0,"Ready","Action required")))</x:f>
      </x:c>
      <x:c r="L97" s="25"/>
    </x:row>
    <x:row r="98">
      <x:c r="A98" s="25"/>
      <x:c r="B98" s="25"/>
      <x:c r="C98" s="25"/>
      <x:c r="D98" s="25"/>
      <x:c r="E98" s="25"/>
      <x:c r="F98" s="25"/>
      <x:c r="G98" s="25"/>
      <x:c r="H98" s="34"/>
      <x:c r="I98" s="25" t="str">
        <x:f>IF(A98="","",IF(OR(D98="Blocked",E98="Blocked",F98="Blocked",COUNTIFS('Rules'!$A$5:$A$204,G98,'Rules'!$D$5:$D$204,"Blocked")&gt;0,COUNTIFS('Markets'!$A$5:$A$104,B98,'Markets'!$H$5:$H$104,"Blocked")&gt;0),"Blocked",IF(AND(D98="Approved",E98="Approved",F98="Approved",H98&lt;&gt;"",H98&gt;=TODAY(),L98&lt;&gt;"",COUNTIFS('Rules'!$A$5:$A$204,G98,'Rules'!$B$5:$B$204,B98,'Rules'!$C$5:$C$204,C98,'Rules'!$D$5:$D$204,"Approved",'Rules'!$E$5:$E$204,"&lt;&gt;",'Rules'!$F$5:$F$204,"&lt;="&amp;TODAY(),'Rules'!$G$5:$G$204,"&gt;="&amp;TODAY(),'Rules'!$H$5:$H$204,"&lt;&gt;")&gt;0,COUNTIFS('Markets'!$A$5:$A$104,B98,'Markets'!$E$5:$E$104,"&lt;&gt;",'Markets'!$G$5:$G$104,"&gt;="&amp;TODAY(),'Markets'!$H$5:$H$104,"Approved",'Markets'!$I$5:$I$104,"&lt;&gt;")&gt;0,COUNTIFS('Categories'!$A$5:$A$104,C98,'Categories'!$E$5:$E$104,"&lt;&gt;")&gt;0),"Approved","Pending")))</x:f>
      </x:c>
      <x:c r="J98" s="25" t="str">
        <x:f>IF(A98="","",IF(OR(H98="",COUNTIFS('Rules'!$A$5:$A$204,G98,'Rules'!$F$5:$F$204,"&lt;&gt;",'Rules'!$G$5:$G$204,"&lt;&gt;")=0),"Missing review date",IF(OR(H98&lt;TODAY(),COUNTIFS('Rules'!$A$5:$A$204,G98,'Rules'!$F$5:$F$204,"&lt;="&amp;TODAY(),'Rules'!$G$5:$G$204,"&gt;="&amp;TODAY(),'Rules'!$E$5:$E$204,"&lt;&gt;",'Rules'!$H$5:$H$204,"&lt;&gt;")=0,COUNTIFS('Markets'!$A$5:$A$104,B98,'Markets'!$G$5:$G$104,"&gt;="&amp;TODAY(),'Markets'!$E$5:$E$104,"&lt;&gt;",'Markets'!$I$5:$I$104,"&lt;&gt;")=0),"Review due","Current")))</x:f>
      </x:c>
      <x:c r="K98" s="25" t="str">
        <x:f>IF(A98="","",IF(I98="Approved","Ready",IF(COUNTIFS('Substitutions'!$B$5:$B$204,B98,'Substitutions'!$C$5:$C$204,C98,'Substitutions'!$D$5:$D$204,A98,'Substitutions'!$F$5:$F$204,"Approved",'Substitutions'!$H$5:$H$204,"&lt;="&amp;TODAY(),'Substitutions'!$I$5:$I$204,"&gt;="&amp;TODAY(),'Substitutions'!$J$5:$J$204,"&lt;&gt;")&gt;0,"Ready","Action required")))</x:f>
      </x:c>
      <x:c r="L98" s="25"/>
    </x:row>
    <x:row r="99">
      <x:c r="A99" s="25"/>
      <x:c r="B99" s="25"/>
      <x:c r="C99" s="25"/>
      <x:c r="D99" s="25"/>
      <x:c r="E99" s="25"/>
      <x:c r="F99" s="25"/>
      <x:c r="G99" s="25"/>
      <x:c r="H99" s="34"/>
      <x:c r="I99" s="25" t="str">
        <x:f>IF(A99="","",IF(OR(D99="Blocked",E99="Blocked",F99="Blocked",COUNTIFS('Rules'!$A$5:$A$204,G99,'Rules'!$D$5:$D$204,"Blocked")&gt;0,COUNTIFS('Markets'!$A$5:$A$104,B99,'Markets'!$H$5:$H$104,"Blocked")&gt;0),"Blocked",IF(AND(D99="Approved",E99="Approved",F99="Approved",H99&lt;&gt;"",H99&gt;=TODAY(),L99&lt;&gt;"",COUNTIFS('Rules'!$A$5:$A$204,G99,'Rules'!$B$5:$B$204,B99,'Rules'!$C$5:$C$204,C99,'Rules'!$D$5:$D$204,"Approved",'Rules'!$E$5:$E$204,"&lt;&gt;",'Rules'!$F$5:$F$204,"&lt;="&amp;TODAY(),'Rules'!$G$5:$G$204,"&gt;="&amp;TODAY(),'Rules'!$H$5:$H$204,"&lt;&gt;")&gt;0,COUNTIFS('Markets'!$A$5:$A$104,B99,'Markets'!$E$5:$E$104,"&lt;&gt;",'Markets'!$G$5:$G$104,"&gt;="&amp;TODAY(),'Markets'!$H$5:$H$104,"Approved",'Markets'!$I$5:$I$104,"&lt;&gt;")&gt;0,COUNTIFS('Categories'!$A$5:$A$104,C99,'Categories'!$E$5:$E$104,"&lt;&gt;")&gt;0),"Approved","Pending")))</x:f>
      </x:c>
      <x:c r="J99" s="25" t="str">
        <x:f>IF(A99="","",IF(OR(H99="",COUNTIFS('Rules'!$A$5:$A$204,G99,'Rules'!$F$5:$F$204,"&lt;&gt;",'Rules'!$G$5:$G$204,"&lt;&gt;")=0),"Missing review date",IF(OR(H99&lt;TODAY(),COUNTIFS('Rules'!$A$5:$A$204,G99,'Rules'!$F$5:$F$204,"&lt;="&amp;TODAY(),'Rules'!$G$5:$G$204,"&gt;="&amp;TODAY(),'Rules'!$E$5:$E$204,"&lt;&gt;",'Rules'!$H$5:$H$204,"&lt;&gt;")=0,COUNTIFS('Markets'!$A$5:$A$104,B99,'Markets'!$G$5:$G$104,"&gt;="&amp;TODAY(),'Markets'!$E$5:$E$104,"&lt;&gt;",'Markets'!$I$5:$I$104,"&lt;&gt;")=0),"Review due","Current")))</x:f>
      </x:c>
      <x:c r="K99" s="25" t="str">
        <x:f>IF(A99="","",IF(I99="Approved","Ready",IF(COUNTIFS('Substitutions'!$B$5:$B$204,B99,'Substitutions'!$C$5:$C$204,C99,'Substitutions'!$D$5:$D$204,A99,'Substitutions'!$F$5:$F$204,"Approved",'Substitutions'!$H$5:$H$204,"&lt;="&amp;TODAY(),'Substitutions'!$I$5:$I$204,"&gt;="&amp;TODAY(),'Substitutions'!$J$5:$J$204,"&lt;&gt;")&gt;0,"Ready","Action required")))</x:f>
      </x:c>
      <x:c r="L99" s="25"/>
    </x:row>
    <x:row r="100">
      <x:c r="A100" s="25"/>
      <x:c r="B100" s="25"/>
      <x:c r="C100" s="25"/>
      <x:c r="D100" s="25"/>
      <x:c r="E100" s="25"/>
      <x:c r="F100" s="25"/>
      <x:c r="G100" s="25"/>
      <x:c r="H100" s="34"/>
      <x:c r="I100" s="25" t="str">
        <x:f>IF(A100="","",IF(OR(D100="Blocked",E100="Blocked",F100="Blocked",COUNTIFS('Rules'!$A$5:$A$204,G100,'Rules'!$D$5:$D$204,"Blocked")&gt;0,COUNTIFS('Markets'!$A$5:$A$104,B100,'Markets'!$H$5:$H$104,"Blocked")&gt;0),"Blocked",IF(AND(D100="Approved",E100="Approved",F100="Approved",H100&lt;&gt;"",H100&gt;=TODAY(),L100&lt;&gt;"",COUNTIFS('Rules'!$A$5:$A$204,G100,'Rules'!$B$5:$B$204,B100,'Rules'!$C$5:$C$204,C100,'Rules'!$D$5:$D$204,"Approved",'Rules'!$E$5:$E$204,"&lt;&gt;",'Rules'!$F$5:$F$204,"&lt;="&amp;TODAY(),'Rules'!$G$5:$G$204,"&gt;="&amp;TODAY(),'Rules'!$H$5:$H$204,"&lt;&gt;")&gt;0,COUNTIFS('Markets'!$A$5:$A$104,B100,'Markets'!$E$5:$E$104,"&lt;&gt;",'Markets'!$G$5:$G$104,"&gt;="&amp;TODAY(),'Markets'!$H$5:$H$104,"Approved",'Markets'!$I$5:$I$104,"&lt;&gt;")&gt;0,COUNTIFS('Categories'!$A$5:$A$104,C100,'Categories'!$E$5:$E$104,"&lt;&gt;")&gt;0),"Approved","Pending")))</x:f>
      </x:c>
      <x:c r="J100" s="25" t="str">
        <x:f>IF(A100="","",IF(OR(H100="",COUNTIFS('Rules'!$A$5:$A$204,G100,'Rules'!$F$5:$F$204,"&lt;&gt;",'Rules'!$G$5:$G$204,"&lt;&gt;")=0),"Missing review date",IF(OR(H100&lt;TODAY(),COUNTIFS('Rules'!$A$5:$A$204,G100,'Rules'!$F$5:$F$204,"&lt;="&amp;TODAY(),'Rules'!$G$5:$G$204,"&gt;="&amp;TODAY(),'Rules'!$E$5:$E$204,"&lt;&gt;",'Rules'!$H$5:$H$204,"&lt;&gt;")=0,COUNTIFS('Markets'!$A$5:$A$104,B100,'Markets'!$G$5:$G$104,"&gt;="&amp;TODAY(),'Markets'!$E$5:$E$104,"&lt;&gt;",'Markets'!$I$5:$I$104,"&lt;&gt;")=0),"Review due","Current")))</x:f>
      </x:c>
      <x:c r="K100" s="25" t="str">
        <x:f>IF(A100="","",IF(I100="Approved","Ready",IF(COUNTIFS('Substitutions'!$B$5:$B$204,B100,'Substitutions'!$C$5:$C$204,C100,'Substitutions'!$D$5:$D$204,A100,'Substitutions'!$F$5:$F$204,"Approved",'Substitutions'!$H$5:$H$204,"&lt;="&amp;TODAY(),'Substitutions'!$I$5:$I$204,"&gt;="&amp;TODAY(),'Substitutions'!$J$5:$J$204,"&lt;&gt;")&gt;0,"Ready","Action required")))</x:f>
      </x:c>
      <x:c r="L100" s="25"/>
    </x:row>
    <x:row r="101">
      <x:c r="A101" s="25"/>
      <x:c r="B101" s="25"/>
      <x:c r="C101" s="25"/>
      <x:c r="D101" s="25"/>
      <x:c r="E101" s="25"/>
      <x:c r="F101" s="25"/>
      <x:c r="G101" s="25"/>
      <x:c r="H101" s="34"/>
      <x:c r="I101" s="25" t="str">
        <x:f>IF(A101="","",IF(OR(D101="Blocked",E101="Blocked",F101="Blocked",COUNTIFS('Rules'!$A$5:$A$204,G101,'Rules'!$D$5:$D$204,"Blocked")&gt;0,COUNTIFS('Markets'!$A$5:$A$104,B101,'Markets'!$H$5:$H$104,"Blocked")&gt;0),"Blocked",IF(AND(D101="Approved",E101="Approved",F101="Approved",H101&lt;&gt;"",H101&gt;=TODAY(),L101&lt;&gt;"",COUNTIFS('Rules'!$A$5:$A$204,G101,'Rules'!$B$5:$B$204,B101,'Rules'!$C$5:$C$204,C101,'Rules'!$D$5:$D$204,"Approved",'Rules'!$E$5:$E$204,"&lt;&gt;",'Rules'!$F$5:$F$204,"&lt;="&amp;TODAY(),'Rules'!$G$5:$G$204,"&gt;="&amp;TODAY(),'Rules'!$H$5:$H$204,"&lt;&gt;")&gt;0,COUNTIFS('Markets'!$A$5:$A$104,B101,'Markets'!$E$5:$E$104,"&lt;&gt;",'Markets'!$G$5:$G$104,"&gt;="&amp;TODAY(),'Markets'!$H$5:$H$104,"Approved",'Markets'!$I$5:$I$104,"&lt;&gt;")&gt;0,COUNTIFS('Categories'!$A$5:$A$104,C101,'Categories'!$E$5:$E$104,"&lt;&gt;")&gt;0),"Approved","Pending")))</x:f>
      </x:c>
      <x:c r="J101" s="25" t="str">
        <x:f>IF(A101="","",IF(OR(H101="",COUNTIFS('Rules'!$A$5:$A$204,G101,'Rules'!$F$5:$F$204,"&lt;&gt;",'Rules'!$G$5:$G$204,"&lt;&gt;")=0),"Missing review date",IF(OR(H101&lt;TODAY(),COUNTIFS('Rules'!$A$5:$A$204,G101,'Rules'!$F$5:$F$204,"&lt;="&amp;TODAY(),'Rules'!$G$5:$G$204,"&gt;="&amp;TODAY(),'Rules'!$E$5:$E$204,"&lt;&gt;",'Rules'!$H$5:$H$204,"&lt;&gt;")=0,COUNTIFS('Markets'!$A$5:$A$104,B101,'Markets'!$G$5:$G$104,"&gt;="&amp;TODAY(),'Markets'!$E$5:$E$104,"&lt;&gt;",'Markets'!$I$5:$I$104,"&lt;&gt;")=0),"Review due","Current")))</x:f>
      </x:c>
      <x:c r="K101" s="25" t="str">
        <x:f>IF(A101="","",IF(I101="Approved","Ready",IF(COUNTIFS('Substitutions'!$B$5:$B$204,B101,'Substitutions'!$C$5:$C$204,C101,'Substitutions'!$D$5:$D$204,A101,'Substitutions'!$F$5:$F$204,"Approved",'Substitutions'!$H$5:$H$204,"&lt;="&amp;TODAY(),'Substitutions'!$I$5:$I$204,"&gt;="&amp;TODAY(),'Substitutions'!$J$5:$J$204,"&lt;&gt;")&gt;0,"Ready","Action required")))</x:f>
      </x:c>
      <x:c r="L101" s="25"/>
    </x:row>
    <x:row r="102">
      <x:c r="A102" s="25"/>
      <x:c r="B102" s="25"/>
      <x:c r="C102" s="25"/>
      <x:c r="D102" s="25"/>
      <x:c r="E102" s="25"/>
      <x:c r="F102" s="25"/>
      <x:c r="G102" s="25"/>
      <x:c r="H102" s="34"/>
      <x:c r="I102" s="25" t="str">
        <x:f>IF(A102="","",IF(OR(D102="Blocked",E102="Blocked",F102="Blocked",COUNTIFS('Rules'!$A$5:$A$204,G102,'Rules'!$D$5:$D$204,"Blocked")&gt;0,COUNTIFS('Markets'!$A$5:$A$104,B102,'Markets'!$H$5:$H$104,"Blocked")&gt;0),"Blocked",IF(AND(D102="Approved",E102="Approved",F102="Approved",H102&lt;&gt;"",H102&gt;=TODAY(),L102&lt;&gt;"",COUNTIFS('Rules'!$A$5:$A$204,G102,'Rules'!$B$5:$B$204,B102,'Rules'!$C$5:$C$204,C102,'Rules'!$D$5:$D$204,"Approved",'Rules'!$E$5:$E$204,"&lt;&gt;",'Rules'!$F$5:$F$204,"&lt;="&amp;TODAY(),'Rules'!$G$5:$G$204,"&gt;="&amp;TODAY(),'Rules'!$H$5:$H$204,"&lt;&gt;")&gt;0,COUNTIFS('Markets'!$A$5:$A$104,B102,'Markets'!$E$5:$E$104,"&lt;&gt;",'Markets'!$G$5:$G$104,"&gt;="&amp;TODAY(),'Markets'!$H$5:$H$104,"Approved",'Markets'!$I$5:$I$104,"&lt;&gt;")&gt;0,COUNTIFS('Categories'!$A$5:$A$104,C102,'Categories'!$E$5:$E$104,"&lt;&gt;")&gt;0),"Approved","Pending")))</x:f>
      </x:c>
      <x:c r="J102" s="25" t="str">
        <x:f>IF(A102="","",IF(OR(H102="",COUNTIFS('Rules'!$A$5:$A$204,G102,'Rules'!$F$5:$F$204,"&lt;&gt;",'Rules'!$G$5:$G$204,"&lt;&gt;")=0),"Missing review date",IF(OR(H102&lt;TODAY(),COUNTIFS('Rules'!$A$5:$A$204,G102,'Rules'!$F$5:$F$204,"&lt;="&amp;TODAY(),'Rules'!$G$5:$G$204,"&gt;="&amp;TODAY(),'Rules'!$E$5:$E$204,"&lt;&gt;",'Rules'!$H$5:$H$204,"&lt;&gt;")=0,COUNTIFS('Markets'!$A$5:$A$104,B102,'Markets'!$G$5:$G$104,"&gt;="&amp;TODAY(),'Markets'!$E$5:$E$104,"&lt;&gt;",'Markets'!$I$5:$I$104,"&lt;&gt;")=0),"Review due","Current")))</x:f>
      </x:c>
      <x:c r="K102" s="25" t="str">
        <x:f>IF(A102="","",IF(I102="Approved","Ready",IF(COUNTIFS('Substitutions'!$B$5:$B$204,B102,'Substitutions'!$C$5:$C$204,C102,'Substitutions'!$D$5:$D$204,A102,'Substitutions'!$F$5:$F$204,"Approved",'Substitutions'!$H$5:$H$204,"&lt;="&amp;TODAY(),'Substitutions'!$I$5:$I$204,"&gt;="&amp;TODAY(),'Substitutions'!$J$5:$J$204,"&lt;&gt;")&gt;0,"Ready","Action required")))</x:f>
      </x:c>
      <x:c r="L102" s="25"/>
    </x:row>
    <x:row r="103">
      <x:c r="A103" s="25"/>
      <x:c r="B103" s="25"/>
      <x:c r="C103" s="25"/>
      <x:c r="D103" s="25"/>
      <x:c r="E103" s="25"/>
      <x:c r="F103" s="25"/>
      <x:c r="G103" s="25"/>
      <x:c r="H103" s="34"/>
      <x:c r="I103" s="25" t="str">
        <x:f>IF(A103="","",IF(OR(D103="Blocked",E103="Blocked",F103="Blocked",COUNTIFS('Rules'!$A$5:$A$204,G103,'Rules'!$D$5:$D$204,"Blocked")&gt;0,COUNTIFS('Markets'!$A$5:$A$104,B103,'Markets'!$H$5:$H$104,"Blocked")&gt;0),"Blocked",IF(AND(D103="Approved",E103="Approved",F103="Approved",H103&lt;&gt;"",H103&gt;=TODAY(),L103&lt;&gt;"",COUNTIFS('Rules'!$A$5:$A$204,G103,'Rules'!$B$5:$B$204,B103,'Rules'!$C$5:$C$204,C103,'Rules'!$D$5:$D$204,"Approved",'Rules'!$E$5:$E$204,"&lt;&gt;",'Rules'!$F$5:$F$204,"&lt;="&amp;TODAY(),'Rules'!$G$5:$G$204,"&gt;="&amp;TODAY(),'Rules'!$H$5:$H$204,"&lt;&gt;")&gt;0,COUNTIFS('Markets'!$A$5:$A$104,B103,'Markets'!$E$5:$E$104,"&lt;&gt;",'Markets'!$G$5:$G$104,"&gt;="&amp;TODAY(),'Markets'!$H$5:$H$104,"Approved",'Markets'!$I$5:$I$104,"&lt;&gt;")&gt;0,COUNTIFS('Categories'!$A$5:$A$104,C103,'Categories'!$E$5:$E$104,"&lt;&gt;")&gt;0),"Approved","Pending")))</x:f>
      </x:c>
      <x:c r="J103" s="25" t="str">
        <x:f>IF(A103="","",IF(OR(H103="",COUNTIFS('Rules'!$A$5:$A$204,G103,'Rules'!$F$5:$F$204,"&lt;&gt;",'Rules'!$G$5:$G$204,"&lt;&gt;")=0),"Missing review date",IF(OR(H103&lt;TODAY(),COUNTIFS('Rules'!$A$5:$A$204,G103,'Rules'!$F$5:$F$204,"&lt;="&amp;TODAY(),'Rules'!$G$5:$G$204,"&gt;="&amp;TODAY(),'Rules'!$E$5:$E$204,"&lt;&gt;",'Rules'!$H$5:$H$204,"&lt;&gt;")=0,COUNTIFS('Markets'!$A$5:$A$104,B103,'Markets'!$G$5:$G$104,"&gt;="&amp;TODAY(),'Markets'!$E$5:$E$104,"&lt;&gt;",'Markets'!$I$5:$I$104,"&lt;&gt;")=0),"Review due","Current")))</x:f>
      </x:c>
      <x:c r="K103" s="25" t="str">
        <x:f>IF(A103="","",IF(I103="Approved","Ready",IF(COUNTIFS('Substitutions'!$B$5:$B$204,B103,'Substitutions'!$C$5:$C$204,C103,'Substitutions'!$D$5:$D$204,A103,'Substitutions'!$F$5:$F$204,"Approved",'Substitutions'!$H$5:$H$204,"&lt;="&amp;TODAY(),'Substitutions'!$I$5:$I$204,"&gt;="&amp;TODAY(),'Substitutions'!$J$5:$J$204,"&lt;&gt;")&gt;0,"Ready","Action required")))</x:f>
      </x:c>
      <x:c r="L103" s="25"/>
    </x:row>
    <x:row r="104">
      <x:c r="A104" s="25"/>
      <x:c r="B104" s="25"/>
      <x:c r="C104" s="25"/>
      <x:c r="D104" s="25"/>
      <x:c r="E104" s="25"/>
      <x:c r="F104" s="25"/>
      <x:c r="G104" s="25"/>
      <x:c r="H104" s="34"/>
      <x:c r="I104" s="25" t="str">
        <x:f>IF(A104="","",IF(OR(D104="Blocked",E104="Blocked",F104="Blocked",COUNTIFS('Rules'!$A$5:$A$204,G104,'Rules'!$D$5:$D$204,"Blocked")&gt;0,COUNTIFS('Markets'!$A$5:$A$104,B104,'Markets'!$H$5:$H$104,"Blocked")&gt;0),"Blocked",IF(AND(D104="Approved",E104="Approved",F104="Approved",H104&lt;&gt;"",H104&gt;=TODAY(),L104&lt;&gt;"",COUNTIFS('Rules'!$A$5:$A$204,G104,'Rules'!$B$5:$B$204,B104,'Rules'!$C$5:$C$204,C104,'Rules'!$D$5:$D$204,"Approved",'Rules'!$E$5:$E$204,"&lt;&gt;",'Rules'!$F$5:$F$204,"&lt;="&amp;TODAY(),'Rules'!$G$5:$G$204,"&gt;="&amp;TODAY(),'Rules'!$H$5:$H$204,"&lt;&gt;")&gt;0,COUNTIFS('Markets'!$A$5:$A$104,B104,'Markets'!$E$5:$E$104,"&lt;&gt;",'Markets'!$G$5:$G$104,"&gt;="&amp;TODAY(),'Markets'!$H$5:$H$104,"Approved",'Markets'!$I$5:$I$104,"&lt;&gt;")&gt;0,COUNTIFS('Categories'!$A$5:$A$104,C104,'Categories'!$E$5:$E$104,"&lt;&gt;")&gt;0),"Approved","Pending")))</x:f>
      </x:c>
      <x:c r="J104" s="25" t="str">
        <x:f>IF(A104="","",IF(OR(H104="",COUNTIFS('Rules'!$A$5:$A$204,G104,'Rules'!$F$5:$F$204,"&lt;&gt;",'Rules'!$G$5:$G$204,"&lt;&gt;")=0),"Missing review date",IF(OR(H104&lt;TODAY(),COUNTIFS('Rules'!$A$5:$A$204,G104,'Rules'!$F$5:$F$204,"&lt;="&amp;TODAY(),'Rules'!$G$5:$G$204,"&gt;="&amp;TODAY(),'Rules'!$E$5:$E$204,"&lt;&gt;",'Rules'!$H$5:$H$204,"&lt;&gt;")=0,COUNTIFS('Markets'!$A$5:$A$104,B104,'Markets'!$G$5:$G$104,"&gt;="&amp;TODAY(),'Markets'!$E$5:$E$104,"&lt;&gt;",'Markets'!$I$5:$I$104,"&lt;&gt;")=0),"Review due","Current")))</x:f>
      </x:c>
      <x:c r="K104" s="25" t="str">
        <x:f>IF(A104="","",IF(I104="Approved","Ready",IF(COUNTIFS('Substitutions'!$B$5:$B$204,B104,'Substitutions'!$C$5:$C$204,C104,'Substitutions'!$D$5:$D$204,A104,'Substitutions'!$F$5:$F$204,"Approved",'Substitutions'!$H$5:$H$204,"&lt;="&amp;TODAY(),'Substitutions'!$I$5:$I$204,"&gt;="&amp;TODAY(),'Substitutions'!$J$5:$J$204,"&lt;&gt;")&gt;0,"Ready","Action required")))</x:f>
      </x:c>
      <x:c r="L104" s="25"/>
    </x:row>
    <x:row r="105">
      <x:c r="A105" s="25"/>
      <x:c r="B105" s="25"/>
      <x:c r="C105" s="25"/>
      <x:c r="D105" s="25"/>
      <x:c r="E105" s="25"/>
      <x:c r="F105" s="25"/>
      <x:c r="G105" s="25"/>
      <x:c r="H105" s="34"/>
      <x:c r="I105" s="25" t="str">
        <x:f>IF(A105="","",IF(OR(D105="Blocked",E105="Blocked",F105="Blocked",COUNTIFS('Rules'!$A$5:$A$204,G105,'Rules'!$D$5:$D$204,"Blocked")&gt;0,COUNTIFS('Markets'!$A$5:$A$104,B105,'Markets'!$H$5:$H$104,"Blocked")&gt;0),"Blocked",IF(AND(D105="Approved",E105="Approved",F105="Approved",H105&lt;&gt;"",H105&gt;=TODAY(),L105&lt;&gt;"",COUNTIFS('Rules'!$A$5:$A$204,G105,'Rules'!$B$5:$B$204,B105,'Rules'!$C$5:$C$204,C105,'Rules'!$D$5:$D$204,"Approved",'Rules'!$E$5:$E$204,"&lt;&gt;",'Rules'!$F$5:$F$204,"&lt;="&amp;TODAY(),'Rules'!$G$5:$G$204,"&gt;="&amp;TODAY(),'Rules'!$H$5:$H$204,"&lt;&gt;")&gt;0,COUNTIFS('Markets'!$A$5:$A$104,B105,'Markets'!$E$5:$E$104,"&lt;&gt;",'Markets'!$G$5:$G$104,"&gt;="&amp;TODAY(),'Markets'!$H$5:$H$104,"Approved",'Markets'!$I$5:$I$104,"&lt;&gt;")&gt;0,COUNTIFS('Categories'!$A$5:$A$104,C105,'Categories'!$E$5:$E$104,"&lt;&gt;")&gt;0),"Approved","Pending")))</x:f>
      </x:c>
      <x:c r="J105" s="25" t="str">
        <x:f>IF(A105="","",IF(OR(H105="",COUNTIFS('Rules'!$A$5:$A$204,G105,'Rules'!$F$5:$F$204,"&lt;&gt;",'Rules'!$G$5:$G$204,"&lt;&gt;")=0),"Missing review date",IF(OR(H105&lt;TODAY(),COUNTIFS('Rules'!$A$5:$A$204,G105,'Rules'!$F$5:$F$204,"&lt;="&amp;TODAY(),'Rules'!$G$5:$G$204,"&gt;="&amp;TODAY(),'Rules'!$E$5:$E$204,"&lt;&gt;",'Rules'!$H$5:$H$204,"&lt;&gt;")=0,COUNTIFS('Markets'!$A$5:$A$104,B105,'Markets'!$G$5:$G$104,"&gt;="&amp;TODAY(),'Markets'!$E$5:$E$104,"&lt;&gt;",'Markets'!$I$5:$I$104,"&lt;&gt;")=0),"Review due","Current")))</x:f>
      </x:c>
      <x:c r="K105" s="25" t="str">
        <x:f>IF(A105="","",IF(I105="Approved","Ready",IF(COUNTIFS('Substitutions'!$B$5:$B$204,B105,'Substitutions'!$C$5:$C$204,C105,'Substitutions'!$D$5:$D$204,A105,'Substitutions'!$F$5:$F$204,"Approved",'Substitutions'!$H$5:$H$204,"&lt;="&amp;TODAY(),'Substitutions'!$I$5:$I$204,"&gt;="&amp;TODAY(),'Substitutions'!$J$5:$J$204,"&lt;&gt;")&gt;0,"Ready","Action required")))</x:f>
      </x:c>
      <x:c r="L105" s="25"/>
    </x:row>
    <x:row r="106">
      <x:c r="A106" s="25"/>
      <x:c r="B106" s="25"/>
      <x:c r="C106" s="25"/>
      <x:c r="D106" s="25"/>
      <x:c r="E106" s="25"/>
      <x:c r="F106" s="25"/>
      <x:c r="G106" s="25"/>
      <x:c r="H106" s="34"/>
      <x:c r="I106" s="25" t="str">
        <x:f>IF(A106="","",IF(OR(D106="Blocked",E106="Blocked",F106="Blocked",COUNTIFS('Rules'!$A$5:$A$204,G106,'Rules'!$D$5:$D$204,"Blocked")&gt;0,COUNTIFS('Markets'!$A$5:$A$104,B106,'Markets'!$H$5:$H$104,"Blocked")&gt;0),"Blocked",IF(AND(D106="Approved",E106="Approved",F106="Approved",H106&lt;&gt;"",H106&gt;=TODAY(),L106&lt;&gt;"",COUNTIFS('Rules'!$A$5:$A$204,G106,'Rules'!$B$5:$B$204,B106,'Rules'!$C$5:$C$204,C106,'Rules'!$D$5:$D$204,"Approved",'Rules'!$E$5:$E$204,"&lt;&gt;",'Rules'!$F$5:$F$204,"&lt;="&amp;TODAY(),'Rules'!$G$5:$G$204,"&gt;="&amp;TODAY(),'Rules'!$H$5:$H$204,"&lt;&gt;")&gt;0,COUNTIFS('Markets'!$A$5:$A$104,B106,'Markets'!$E$5:$E$104,"&lt;&gt;",'Markets'!$G$5:$G$104,"&gt;="&amp;TODAY(),'Markets'!$H$5:$H$104,"Approved",'Markets'!$I$5:$I$104,"&lt;&gt;")&gt;0,COUNTIFS('Categories'!$A$5:$A$104,C106,'Categories'!$E$5:$E$104,"&lt;&gt;")&gt;0),"Approved","Pending")))</x:f>
      </x:c>
      <x:c r="J106" s="25" t="str">
        <x:f>IF(A106="","",IF(OR(H106="",COUNTIFS('Rules'!$A$5:$A$204,G106,'Rules'!$F$5:$F$204,"&lt;&gt;",'Rules'!$G$5:$G$204,"&lt;&gt;")=0),"Missing review date",IF(OR(H106&lt;TODAY(),COUNTIFS('Rules'!$A$5:$A$204,G106,'Rules'!$F$5:$F$204,"&lt;="&amp;TODAY(),'Rules'!$G$5:$G$204,"&gt;="&amp;TODAY(),'Rules'!$E$5:$E$204,"&lt;&gt;",'Rules'!$H$5:$H$204,"&lt;&gt;")=0,COUNTIFS('Markets'!$A$5:$A$104,B106,'Markets'!$G$5:$G$104,"&gt;="&amp;TODAY(),'Markets'!$E$5:$E$104,"&lt;&gt;",'Markets'!$I$5:$I$104,"&lt;&gt;")=0),"Review due","Current")))</x:f>
      </x:c>
      <x:c r="K106" s="25" t="str">
        <x:f>IF(A106="","",IF(I106="Approved","Ready",IF(COUNTIFS('Substitutions'!$B$5:$B$204,B106,'Substitutions'!$C$5:$C$204,C106,'Substitutions'!$D$5:$D$204,A106,'Substitutions'!$F$5:$F$204,"Approved",'Substitutions'!$H$5:$H$204,"&lt;="&amp;TODAY(),'Substitutions'!$I$5:$I$204,"&gt;="&amp;TODAY(),'Substitutions'!$J$5:$J$204,"&lt;&gt;")&gt;0,"Ready","Action required")))</x:f>
      </x:c>
      <x:c r="L106" s="25"/>
    </x:row>
    <x:row r="107">
      <x:c r="A107" s="25"/>
      <x:c r="B107" s="25"/>
      <x:c r="C107" s="25"/>
      <x:c r="D107" s="25"/>
      <x:c r="E107" s="25"/>
      <x:c r="F107" s="25"/>
      <x:c r="G107" s="25"/>
      <x:c r="H107" s="34"/>
      <x:c r="I107" s="25" t="str">
        <x:f>IF(A107="","",IF(OR(D107="Blocked",E107="Blocked",F107="Blocked",COUNTIFS('Rules'!$A$5:$A$204,G107,'Rules'!$D$5:$D$204,"Blocked")&gt;0,COUNTIFS('Markets'!$A$5:$A$104,B107,'Markets'!$H$5:$H$104,"Blocked")&gt;0),"Blocked",IF(AND(D107="Approved",E107="Approved",F107="Approved",H107&lt;&gt;"",H107&gt;=TODAY(),L107&lt;&gt;"",COUNTIFS('Rules'!$A$5:$A$204,G107,'Rules'!$B$5:$B$204,B107,'Rules'!$C$5:$C$204,C107,'Rules'!$D$5:$D$204,"Approved",'Rules'!$E$5:$E$204,"&lt;&gt;",'Rules'!$F$5:$F$204,"&lt;="&amp;TODAY(),'Rules'!$G$5:$G$204,"&gt;="&amp;TODAY(),'Rules'!$H$5:$H$204,"&lt;&gt;")&gt;0,COUNTIFS('Markets'!$A$5:$A$104,B107,'Markets'!$E$5:$E$104,"&lt;&gt;",'Markets'!$G$5:$G$104,"&gt;="&amp;TODAY(),'Markets'!$H$5:$H$104,"Approved",'Markets'!$I$5:$I$104,"&lt;&gt;")&gt;0,COUNTIFS('Categories'!$A$5:$A$104,C107,'Categories'!$E$5:$E$104,"&lt;&gt;")&gt;0),"Approved","Pending")))</x:f>
      </x:c>
      <x:c r="J107" s="25" t="str">
        <x:f>IF(A107="","",IF(OR(H107="",COUNTIFS('Rules'!$A$5:$A$204,G107,'Rules'!$F$5:$F$204,"&lt;&gt;",'Rules'!$G$5:$G$204,"&lt;&gt;")=0),"Missing review date",IF(OR(H107&lt;TODAY(),COUNTIFS('Rules'!$A$5:$A$204,G107,'Rules'!$F$5:$F$204,"&lt;="&amp;TODAY(),'Rules'!$G$5:$G$204,"&gt;="&amp;TODAY(),'Rules'!$E$5:$E$204,"&lt;&gt;",'Rules'!$H$5:$H$204,"&lt;&gt;")=0,COUNTIFS('Markets'!$A$5:$A$104,B107,'Markets'!$G$5:$G$104,"&gt;="&amp;TODAY(),'Markets'!$E$5:$E$104,"&lt;&gt;",'Markets'!$I$5:$I$104,"&lt;&gt;")=0),"Review due","Current")))</x:f>
      </x:c>
      <x:c r="K107" s="25" t="str">
        <x:f>IF(A107="","",IF(I107="Approved","Ready",IF(COUNTIFS('Substitutions'!$B$5:$B$204,B107,'Substitutions'!$C$5:$C$204,C107,'Substitutions'!$D$5:$D$204,A107,'Substitutions'!$F$5:$F$204,"Approved",'Substitutions'!$H$5:$H$204,"&lt;="&amp;TODAY(),'Substitutions'!$I$5:$I$204,"&gt;="&amp;TODAY(),'Substitutions'!$J$5:$J$204,"&lt;&gt;")&gt;0,"Ready","Action required")))</x:f>
      </x:c>
      <x:c r="L107" s="25"/>
    </x:row>
    <x:row r="108">
      <x:c r="A108" s="25"/>
      <x:c r="B108" s="25"/>
      <x:c r="C108" s="25"/>
      <x:c r="D108" s="25"/>
      <x:c r="E108" s="25"/>
      <x:c r="F108" s="25"/>
      <x:c r="G108" s="25"/>
      <x:c r="H108" s="34"/>
      <x:c r="I108" s="25" t="str">
        <x:f>IF(A108="","",IF(OR(D108="Blocked",E108="Blocked",F108="Blocked",COUNTIFS('Rules'!$A$5:$A$204,G108,'Rules'!$D$5:$D$204,"Blocked")&gt;0,COUNTIFS('Markets'!$A$5:$A$104,B108,'Markets'!$H$5:$H$104,"Blocked")&gt;0),"Blocked",IF(AND(D108="Approved",E108="Approved",F108="Approved",H108&lt;&gt;"",H108&gt;=TODAY(),L108&lt;&gt;"",COUNTIFS('Rules'!$A$5:$A$204,G108,'Rules'!$B$5:$B$204,B108,'Rules'!$C$5:$C$204,C108,'Rules'!$D$5:$D$204,"Approved",'Rules'!$E$5:$E$204,"&lt;&gt;",'Rules'!$F$5:$F$204,"&lt;="&amp;TODAY(),'Rules'!$G$5:$G$204,"&gt;="&amp;TODAY(),'Rules'!$H$5:$H$204,"&lt;&gt;")&gt;0,COUNTIFS('Markets'!$A$5:$A$104,B108,'Markets'!$E$5:$E$104,"&lt;&gt;",'Markets'!$G$5:$G$104,"&gt;="&amp;TODAY(),'Markets'!$H$5:$H$104,"Approved",'Markets'!$I$5:$I$104,"&lt;&gt;")&gt;0,COUNTIFS('Categories'!$A$5:$A$104,C108,'Categories'!$E$5:$E$104,"&lt;&gt;")&gt;0),"Approved","Pending")))</x:f>
      </x:c>
      <x:c r="J108" s="25" t="str">
        <x:f>IF(A108="","",IF(OR(H108="",COUNTIFS('Rules'!$A$5:$A$204,G108,'Rules'!$F$5:$F$204,"&lt;&gt;",'Rules'!$G$5:$G$204,"&lt;&gt;")=0),"Missing review date",IF(OR(H108&lt;TODAY(),COUNTIFS('Rules'!$A$5:$A$204,G108,'Rules'!$F$5:$F$204,"&lt;="&amp;TODAY(),'Rules'!$G$5:$G$204,"&gt;="&amp;TODAY(),'Rules'!$E$5:$E$204,"&lt;&gt;",'Rules'!$H$5:$H$204,"&lt;&gt;")=0,COUNTIFS('Markets'!$A$5:$A$104,B108,'Markets'!$G$5:$G$104,"&gt;="&amp;TODAY(),'Markets'!$E$5:$E$104,"&lt;&gt;",'Markets'!$I$5:$I$104,"&lt;&gt;")=0),"Review due","Current")))</x:f>
      </x:c>
      <x:c r="K108" s="25" t="str">
        <x:f>IF(A108="","",IF(I108="Approved","Ready",IF(COUNTIFS('Substitutions'!$B$5:$B$204,B108,'Substitutions'!$C$5:$C$204,C108,'Substitutions'!$D$5:$D$204,A108,'Substitutions'!$F$5:$F$204,"Approved",'Substitutions'!$H$5:$H$204,"&lt;="&amp;TODAY(),'Substitutions'!$I$5:$I$204,"&gt;="&amp;TODAY(),'Substitutions'!$J$5:$J$204,"&lt;&gt;")&gt;0,"Ready","Action required")))</x:f>
      </x:c>
      <x:c r="L108" s="25"/>
    </x:row>
    <x:row r="109">
      <x:c r="A109" s="25"/>
      <x:c r="B109" s="25"/>
      <x:c r="C109" s="25"/>
      <x:c r="D109" s="25"/>
      <x:c r="E109" s="25"/>
      <x:c r="F109" s="25"/>
      <x:c r="G109" s="25"/>
      <x:c r="H109" s="34"/>
      <x:c r="I109" s="25" t="str">
        <x:f>IF(A109="","",IF(OR(D109="Blocked",E109="Blocked",F109="Blocked",COUNTIFS('Rules'!$A$5:$A$204,G109,'Rules'!$D$5:$D$204,"Blocked")&gt;0,COUNTIFS('Markets'!$A$5:$A$104,B109,'Markets'!$H$5:$H$104,"Blocked")&gt;0),"Blocked",IF(AND(D109="Approved",E109="Approved",F109="Approved",H109&lt;&gt;"",H109&gt;=TODAY(),L109&lt;&gt;"",COUNTIFS('Rules'!$A$5:$A$204,G109,'Rules'!$B$5:$B$204,B109,'Rules'!$C$5:$C$204,C109,'Rules'!$D$5:$D$204,"Approved",'Rules'!$E$5:$E$204,"&lt;&gt;",'Rules'!$F$5:$F$204,"&lt;="&amp;TODAY(),'Rules'!$G$5:$G$204,"&gt;="&amp;TODAY(),'Rules'!$H$5:$H$204,"&lt;&gt;")&gt;0,COUNTIFS('Markets'!$A$5:$A$104,B109,'Markets'!$E$5:$E$104,"&lt;&gt;",'Markets'!$G$5:$G$104,"&gt;="&amp;TODAY(),'Markets'!$H$5:$H$104,"Approved",'Markets'!$I$5:$I$104,"&lt;&gt;")&gt;0,COUNTIFS('Categories'!$A$5:$A$104,C109,'Categories'!$E$5:$E$104,"&lt;&gt;")&gt;0),"Approved","Pending")))</x:f>
      </x:c>
      <x:c r="J109" s="25" t="str">
        <x:f>IF(A109="","",IF(OR(H109="",COUNTIFS('Rules'!$A$5:$A$204,G109,'Rules'!$F$5:$F$204,"&lt;&gt;",'Rules'!$G$5:$G$204,"&lt;&gt;")=0),"Missing review date",IF(OR(H109&lt;TODAY(),COUNTIFS('Rules'!$A$5:$A$204,G109,'Rules'!$F$5:$F$204,"&lt;="&amp;TODAY(),'Rules'!$G$5:$G$204,"&gt;="&amp;TODAY(),'Rules'!$E$5:$E$204,"&lt;&gt;",'Rules'!$H$5:$H$204,"&lt;&gt;")=0,COUNTIFS('Markets'!$A$5:$A$104,B109,'Markets'!$G$5:$G$104,"&gt;="&amp;TODAY(),'Markets'!$E$5:$E$104,"&lt;&gt;",'Markets'!$I$5:$I$104,"&lt;&gt;")=0),"Review due","Current")))</x:f>
      </x:c>
      <x:c r="K109" s="25" t="str">
        <x:f>IF(A109="","",IF(I109="Approved","Ready",IF(COUNTIFS('Substitutions'!$B$5:$B$204,B109,'Substitutions'!$C$5:$C$204,C109,'Substitutions'!$D$5:$D$204,A109,'Substitutions'!$F$5:$F$204,"Approved",'Substitutions'!$H$5:$H$204,"&lt;="&amp;TODAY(),'Substitutions'!$I$5:$I$204,"&gt;="&amp;TODAY(),'Substitutions'!$J$5:$J$204,"&lt;&gt;")&gt;0,"Ready","Action required")))</x:f>
      </x:c>
      <x:c r="L109" s="25"/>
    </x:row>
    <x:row r="110">
      <x:c r="A110" s="25"/>
      <x:c r="B110" s="25"/>
      <x:c r="C110" s="25"/>
      <x:c r="D110" s="25"/>
      <x:c r="E110" s="25"/>
      <x:c r="F110" s="25"/>
      <x:c r="G110" s="25"/>
      <x:c r="H110" s="34"/>
      <x:c r="I110" s="25" t="str">
        <x:f>IF(A110="","",IF(OR(D110="Blocked",E110="Blocked",F110="Blocked",COUNTIFS('Rules'!$A$5:$A$204,G110,'Rules'!$D$5:$D$204,"Blocked")&gt;0,COUNTIFS('Markets'!$A$5:$A$104,B110,'Markets'!$H$5:$H$104,"Blocked")&gt;0),"Blocked",IF(AND(D110="Approved",E110="Approved",F110="Approved",H110&lt;&gt;"",H110&gt;=TODAY(),L110&lt;&gt;"",COUNTIFS('Rules'!$A$5:$A$204,G110,'Rules'!$B$5:$B$204,B110,'Rules'!$C$5:$C$204,C110,'Rules'!$D$5:$D$204,"Approved",'Rules'!$E$5:$E$204,"&lt;&gt;",'Rules'!$F$5:$F$204,"&lt;="&amp;TODAY(),'Rules'!$G$5:$G$204,"&gt;="&amp;TODAY(),'Rules'!$H$5:$H$204,"&lt;&gt;")&gt;0,COUNTIFS('Markets'!$A$5:$A$104,B110,'Markets'!$E$5:$E$104,"&lt;&gt;",'Markets'!$G$5:$G$104,"&gt;="&amp;TODAY(),'Markets'!$H$5:$H$104,"Approved",'Markets'!$I$5:$I$104,"&lt;&gt;")&gt;0,COUNTIFS('Categories'!$A$5:$A$104,C110,'Categories'!$E$5:$E$104,"&lt;&gt;")&gt;0),"Approved","Pending")))</x:f>
      </x:c>
      <x:c r="J110" s="25" t="str">
        <x:f>IF(A110="","",IF(OR(H110="",COUNTIFS('Rules'!$A$5:$A$204,G110,'Rules'!$F$5:$F$204,"&lt;&gt;",'Rules'!$G$5:$G$204,"&lt;&gt;")=0),"Missing review date",IF(OR(H110&lt;TODAY(),COUNTIFS('Rules'!$A$5:$A$204,G110,'Rules'!$F$5:$F$204,"&lt;="&amp;TODAY(),'Rules'!$G$5:$G$204,"&gt;="&amp;TODAY(),'Rules'!$E$5:$E$204,"&lt;&gt;",'Rules'!$H$5:$H$204,"&lt;&gt;")=0,COUNTIFS('Markets'!$A$5:$A$104,B110,'Markets'!$G$5:$G$104,"&gt;="&amp;TODAY(),'Markets'!$E$5:$E$104,"&lt;&gt;",'Markets'!$I$5:$I$104,"&lt;&gt;")=0),"Review due","Current")))</x:f>
      </x:c>
      <x:c r="K110" s="25" t="str">
        <x:f>IF(A110="","",IF(I110="Approved","Ready",IF(COUNTIFS('Substitutions'!$B$5:$B$204,B110,'Substitutions'!$C$5:$C$204,C110,'Substitutions'!$D$5:$D$204,A110,'Substitutions'!$F$5:$F$204,"Approved",'Substitutions'!$H$5:$H$204,"&lt;="&amp;TODAY(),'Substitutions'!$I$5:$I$204,"&gt;="&amp;TODAY(),'Substitutions'!$J$5:$J$204,"&lt;&gt;")&gt;0,"Ready","Action required")))</x:f>
      </x:c>
      <x:c r="L110" s="25"/>
    </x:row>
    <x:row r="111">
      <x:c r="A111" s="25"/>
      <x:c r="B111" s="25"/>
      <x:c r="C111" s="25"/>
      <x:c r="D111" s="25"/>
      <x:c r="E111" s="25"/>
      <x:c r="F111" s="25"/>
      <x:c r="G111" s="25"/>
      <x:c r="H111" s="34"/>
      <x:c r="I111" s="25" t="str">
        <x:f>IF(A111="","",IF(OR(D111="Blocked",E111="Blocked",F111="Blocked",COUNTIFS('Rules'!$A$5:$A$204,G111,'Rules'!$D$5:$D$204,"Blocked")&gt;0,COUNTIFS('Markets'!$A$5:$A$104,B111,'Markets'!$H$5:$H$104,"Blocked")&gt;0),"Blocked",IF(AND(D111="Approved",E111="Approved",F111="Approved",H111&lt;&gt;"",H111&gt;=TODAY(),L111&lt;&gt;"",COUNTIFS('Rules'!$A$5:$A$204,G111,'Rules'!$B$5:$B$204,B111,'Rules'!$C$5:$C$204,C111,'Rules'!$D$5:$D$204,"Approved",'Rules'!$E$5:$E$204,"&lt;&gt;",'Rules'!$F$5:$F$204,"&lt;="&amp;TODAY(),'Rules'!$G$5:$G$204,"&gt;="&amp;TODAY(),'Rules'!$H$5:$H$204,"&lt;&gt;")&gt;0,COUNTIFS('Markets'!$A$5:$A$104,B111,'Markets'!$E$5:$E$104,"&lt;&gt;",'Markets'!$G$5:$G$104,"&gt;="&amp;TODAY(),'Markets'!$H$5:$H$104,"Approved",'Markets'!$I$5:$I$104,"&lt;&gt;")&gt;0,COUNTIFS('Categories'!$A$5:$A$104,C111,'Categories'!$E$5:$E$104,"&lt;&gt;")&gt;0),"Approved","Pending")))</x:f>
      </x:c>
      <x:c r="J111" s="25" t="str">
        <x:f>IF(A111="","",IF(OR(H111="",COUNTIFS('Rules'!$A$5:$A$204,G111,'Rules'!$F$5:$F$204,"&lt;&gt;",'Rules'!$G$5:$G$204,"&lt;&gt;")=0),"Missing review date",IF(OR(H111&lt;TODAY(),COUNTIFS('Rules'!$A$5:$A$204,G111,'Rules'!$F$5:$F$204,"&lt;="&amp;TODAY(),'Rules'!$G$5:$G$204,"&gt;="&amp;TODAY(),'Rules'!$E$5:$E$204,"&lt;&gt;",'Rules'!$H$5:$H$204,"&lt;&gt;")=0,COUNTIFS('Markets'!$A$5:$A$104,B111,'Markets'!$G$5:$G$104,"&gt;="&amp;TODAY(),'Markets'!$E$5:$E$104,"&lt;&gt;",'Markets'!$I$5:$I$104,"&lt;&gt;")=0),"Review due","Current")))</x:f>
      </x:c>
      <x:c r="K111" s="25" t="str">
        <x:f>IF(A111="","",IF(I111="Approved","Ready",IF(COUNTIFS('Substitutions'!$B$5:$B$204,B111,'Substitutions'!$C$5:$C$204,C111,'Substitutions'!$D$5:$D$204,A111,'Substitutions'!$F$5:$F$204,"Approved",'Substitutions'!$H$5:$H$204,"&lt;="&amp;TODAY(),'Substitutions'!$I$5:$I$204,"&gt;="&amp;TODAY(),'Substitutions'!$J$5:$J$204,"&lt;&gt;")&gt;0,"Ready","Action required")))</x:f>
      </x:c>
      <x:c r="L111" s="25"/>
    </x:row>
    <x:row r="112">
      <x:c r="A112" s="25"/>
      <x:c r="B112" s="25"/>
      <x:c r="C112" s="25"/>
      <x:c r="D112" s="25"/>
      <x:c r="E112" s="25"/>
      <x:c r="F112" s="25"/>
      <x:c r="G112" s="25"/>
      <x:c r="H112" s="34"/>
      <x:c r="I112" s="25" t="str">
        <x:f>IF(A112="","",IF(OR(D112="Blocked",E112="Blocked",F112="Blocked",COUNTIFS('Rules'!$A$5:$A$204,G112,'Rules'!$D$5:$D$204,"Blocked")&gt;0,COUNTIFS('Markets'!$A$5:$A$104,B112,'Markets'!$H$5:$H$104,"Blocked")&gt;0),"Blocked",IF(AND(D112="Approved",E112="Approved",F112="Approved",H112&lt;&gt;"",H112&gt;=TODAY(),L112&lt;&gt;"",COUNTIFS('Rules'!$A$5:$A$204,G112,'Rules'!$B$5:$B$204,B112,'Rules'!$C$5:$C$204,C112,'Rules'!$D$5:$D$204,"Approved",'Rules'!$E$5:$E$204,"&lt;&gt;",'Rules'!$F$5:$F$204,"&lt;="&amp;TODAY(),'Rules'!$G$5:$G$204,"&gt;="&amp;TODAY(),'Rules'!$H$5:$H$204,"&lt;&gt;")&gt;0,COUNTIFS('Markets'!$A$5:$A$104,B112,'Markets'!$E$5:$E$104,"&lt;&gt;",'Markets'!$G$5:$G$104,"&gt;="&amp;TODAY(),'Markets'!$H$5:$H$104,"Approved",'Markets'!$I$5:$I$104,"&lt;&gt;")&gt;0,COUNTIFS('Categories'!$A$5:$A$104,C112,'Categories'!$E$5:$E$104,"&lt;&gt;")&gt;0),"Approved","Pending")))</x:f>
      </x:c>
      <x:c r="J112" s="25" t="str">
        <x:f>IF(A112="","",IF(OR(H112="",COUNTIFS('Rules'!$A$5:$A$204,G112,'Rules'!$F$5:$F$204,"&lt;&gt;",'Rules'!$G$5:$G$204,"&lt;&gt;")=0),"Missing review date",IF(OR(H112&lt;TODAY(),COUNTIFS('Rules'!$A$5:$A$204,G112,'Rules'!$F$5:$F$204,"&lt;="&amp;TODAY(),'Rules'!$G$5:$G$204,"&gt;="&amp;TODAY(),'Rules'!$E$5:$E$204,"&lt;&gt;",'Rules'!$H$5:$H$204,"&lt;&gt;")=0,COUNTIFS('Markets'!$A$5:$A$104,B112,'Markets'!$G$5:$G$104,"&gt;="&amp;TODAY(),'Markets'!$E$5:$E$104,"&lt;&gt;",'Markets'!$I$5:$I$104,"&lt;&gt;")=0),"Review due","Current")))</x:f>
      </x:c>
      <x:c r="K112" s="25" t="str">
        <x:f>IF(A112="","",IF(I112="Approved","Ready",IF(COUNTIFS('Substitutions'!$B$5:$B$204,B112,'Substitutions'!$C$5:$C$204,C112,'Substitutions'!$D$5:$D$204,A112,'Substitutions'!$F$5:$F$204,"Approved",'Substitutions'!$H$5:$H$204,"&lt;="&amp;TODAY(),'Substitutions'!$I$5:$I$204,"&gt;="&amp;TODAY(),'Substitutions'!$J$5:$J$204,"&lt;&gt;")&gt;0,"Ready","Action required")))</x:f>
      </x:c>
      <x:c r="L112" s="25"/>
    </x:row>
    <x:row r="113">
      <x:c r="A113" s="25"/>
      <x:c r="B113" s="25"/>
      <x:c r="C113" s="25"/>
      <x:c r="D113" s="25"/>
      <x:c r="E113" s="25"/>
      <x:c r="F113" s="25"/>
      <x:c r="G113" s="25"/>
      <x:c r="H113" s="34"/>
      <x:c r="I113" s="25" t="str">
        <x:f>IF(A113="","",IF(OR(D113="Blocked",E113="Blocked",F113="Blocked",COUNTIFS('Rules'!$A$5:$A$204,G113,'Rules'!$D$5:$D$204,"Blocked")&gt;0,COUNTIFS('Markets'!$A$5:$A$104,B113,'Markets'!$H$5:$H$104,"Blocked")&gt;0),"Blocked",IF(AND(D113="Approved",E113="Approved",F113="Approved",H113&lt;&gt;"",H113&gt;=TODAY(),L113&lt;&gt;"",COUNTIFS('Rules'!$A$5:$A$204,G113,'Rules'!$B$5:$B$204,B113,'Rules'!$C$5:$C$204,C113,'Rules'!$D$5:$D$204,"Approved",'Rules'!$E$5:$E$204,"&lt;&gt;",'Rules'!$F$5:$F$204,"&lt;="&amp;TODAY(),'Rules'!$G$5:$G$204,"&gt;="&amp;TODAY(),'Rules'!$H$5:$H$204,"&lt;&gt;")&gt;0,COUNTIFS('Markets'!$A$5:$A$104,B113,'Markets'!$E$5:$E$104,"&lt;&gt;",'Markets'!$G$5:$G$104,"&gt;="&amp;TODAY(),'Markets'!$H$5:$H$104,"Approved",'Markets'!$I$5:$I$104,"&lt;&gt;")&gt;0,COUNTIFS('Categories'!$A$5:$A$104,C113,'Categories'!$E$5:$E$104,"&lt;&gt;")&gt;0),"Approved","Pending")))</x:f>
      </x:c>
      <x:c r="J113" s="25" t="str">
        <x:f>IF(A113="","",IF(OR(H113="",COUNTIFS('Rules'!$A$5:$A$204,G113,'Rules'!$F$5:$F$204,"&lt;&gt;",'Rules'!$G$5:$G$204,"&lt;&gt;")=0),"Missing review date",IF(OR(H113&lt;TODAY(),COUNTIFS('Rules'!$A$5:$A$204,G113,'Rules'!$F$5:$F$204,"&lt;="&amp;TODAY(),'Rules'!$G$5:$G$204,"&gt;="&amp;TODAY(),'Rules'!$E$5:$E$204,"&lt;&gt;",'Rules'!$H$5:$H$204,"&lt;&gt;")=0,COUNTIFS('Markets'!$A$5:$A$104,B113,'Markets'!$G$5:$G$104,"&gt;="&amp;TODAY(),'Markets'!$E$5:$E$104,"&lt;&gt;",'Markets'!$I$5:$I$104,"&lt;&gt;")=0),"Review due","Current")))</x:f>
      </x:c>
      <x:c r="K113" s="25" t="str">
        <x:f>IF(A113="","",IF(I113="Approved","Ready",IF(COUNTIFS('Substitutions'!$B$5:$B$204,B113,'Substitutions'!$C$5:$C$204,C113,'Substitutions'!$D$5:$D$204,A113,'Substitutions'!$F$5:$F$204,"Approved",'Substitutions'!$H$5:$H$204,"&lt;="&amp;TODAY(),'Substitutions'!$I$5:$I$204,"&gt;="&amp;TODAY(),'Substitutions'!$J$5:$J$204,"&lt;&gt;")&gt;0,"Ready","Action required")))</x:f>
      </x:c>
      <x:c r="L113" s="25"/>
    </x:row>
    <x:row r="114">
      <x:c r="A114" s="25"/>
      <x:c r="B114" s="25"/>
      <x:c r="C114" s="25"/>
      <x:c r="D114" s="25"/>
      <x:c r="E114" s="25"/>
      <x:c r="F114" s="25"/>
      <x:c r="G114" s="25"/>
      <x:c r="H114" s="34"/>
      <x:c r="I114" s="25" t="str">
        <x:f>IF(A114="","",IF(OR(D114="Blocked",E114="Blocked",F114="Blocked",COUNTIFS('Rules'!$A$5:$A$204,G114,'Rules'!$D$5:$D$204,"Blocked")&gt;0,COUNTIFS('Markets'!$A$5:$A$104,B114,'Markets'!$H$5:$H$104,"Blocked")&gt;0),"Blocked",IF(AND(D114="Approved",E114="Approved",F114="Approved",H114&lt;&gt;"",H114&gt;=TODAY(),L114&lt;&gt;"",COUNTIFS('Rules'!$A$5:$A$204,G114,'Rules'!$B$5:$B$204,B114,'Rules'!$C$5:$C$204,C114,'Rules'!$D$5:$D$204,"Approved",'Rules'!$E$5:$E$204,"&lt;&gt;",'Rules'!$F$5:$F$204,"&lt;="&amp;TODAY(),'Rules'!$G$5:$G$204,"&gt;="&amp;TODAY(),'Rules'!$H$5:$H$204,"&lt;&gt;")&gt;0,COUNTIFS('Markets'!$A$5:$A$104,B114,'Markets'!$E$5:$E$104,"&lt;&gt;",'Markets'!$G$5:$G$104,"&gt;="&amp;TODAY(),'Markets'!$H$5:$H$104,"Approved",'Markets'!$I$5:$I$104,"&lt;&gt;")&gt;0,COUNTIFS('Categories'!$A$5:$A$104,C114,'Categories'!$E$5:$E$104,"&lt;&gt;")&gt;0),"Approved","Pending")))</x:f>
      </x:c>
      <x:c r="J114" s="25" t="str">
        <x:f>IF(A114="","",IF(OR(H114="",COUNTIFS('Rules'!$A$5:$A$204,G114,'Rules'!$F$5:$F$204,"&lt;&gt;",'Rules'!$G$5:$G$204,"&lt;&gt;")=0),"Missing review date",IF(OR(H114&lt;TODAY(),COUNTIFS('Rules'!$A$5:$A$204,G114,'Rules'!$F$5:$F$204,"&lt;="&amp;TODAY(),'Rules'!$G$5:$G$204,"&gt;="&amp;TODAY(),'Rules'!$E$5:$E$204,"&lt;&gt;",'Rules'!$H$5:$H$204,"&lt;&gt;")=0,COUNTIFS('Markets'!$A$5:$A$104,B114,'Markets'!$G$5:$G$104,"&gt;="&amp;TODAY(),'Markets'!$E$5:$E$104,"&lt;&gt;",'Markets'!$I$5:$I$104,"&lt;&gt;")=0),"Review due","Current")))</x:f>
      </x:c>
      <x:c r="K114" s="25" t="str">
        <x:f>IF(A114="","",IF(I114="Approved","Ready",IF(COUNTIFS('Substitutions'!$B$5:$B$204,B114,'Substitutions'!$C$5:$C$204,C114,'Substitutions'!$D$5:$D$204,A114,'Substitutions'!$F$5:$F$204,"Approved",'Substitutions'!$H$5:$H$204,"&lt;="&amp;TODAY(),'Substitutions'!$I$5:$I$204,"&gt;="&amp;TODAY(),'Substitutions'!$J$5:$J$204,"&lt;&gt;")&gt;0,"Ready","Action required")))</x:f>
      </x:c>
      <x:c r="L114" s="25"/>
    </x:row>
    <x:row r="115">
      <x:c r="A115" s="25"/>
      <x:c r="B115" s="25"/>
      <x:c r="C115" s="25"/>
      <x:c r="D115" s="25"/>
      <x:c r="E115" s="25"/>
      <x:c r="F115" s="25"/>
      <x:c r="G115" s="25"/>
      <x:c r="H115" s="34"/>
      <x:c r="I115" s="25" t="str">
        <x:f>IF(A115="","",IF(OR(D115="Blocked",E115="Blocked",F115="Blocked",COUNTIFS('Rules'!$A$5:$A$204,G115,'Rules'!$D$5:$D$204,"Blocked")&gt;0,COUNTIFS('Markets'!$A$5:$A$104,B115,'Markets'!$H$5:$H$104,"Blocked")&gt;0),"Blocked",IF(AND(D115="Approved",E115="Approved",F115="Approved",H115&lt;&gt;"",H115&gt;=TODAY(),L115&lt;&gt;"",COUNTIFS('Rules'!$A$5:$A$204,G115,'Rules'!$B$5:$B$204,B115,'Rules'!$C$5:$C$204,C115,'Rules'!$D$5:$D$204,"Approved",'Rules'!$E$5:$E$204,"&lt;&gt;",'Rules'!$F$5:$F$204,"&lt;="&amp;TODAY(),'Rules'!$G$5:$G$204,"&gt;="&amp;TODAY(),'Rules'!$H$5:$H$204,"&lt;&gt;")&gt;0,COUNTIFS('Markets'!$A$5:$A$104,B115,'Markets'!$E$5:$E$104,"&lt;&gt;",'Markets'!$G$5:$G$104,"&gt;="&amp;TODAY(),'Markets'!$H$5:$H$104,"Approved",'Markets'!$I$5:$I$104,"&lt;&gt;")&gt;0,COUNTIFS('Categories'!$A$5:$A$104,C115,'Categories'!$E$5:$E$104,"&lt;&gt;")&gt;0),"Approved","Pending")))</x:f>
      </x:c>
      <x:c r="J115" s="25" t="str">
        <x:f>IF(A115="","",IF(OR(H115="",COUNTIFS('Rules'!$A$5:$A$204,G115,'Rules'!$F$5:$F$204,"&lt;&gt;",'Rules'!$G$5:$G$204,"&lt;&gt;")=0),"Missing review date",IF(OR(H115&lt;TODAY(),COUNTIFS('Rules'!$A$5:$A$204,G115,'Rules'!$F$5:$F$204,"&lt;="&amp;TODAY(),'Rules'!$G$5:$G$204,"&gt;="&amp;TODAY(),'Rules'!$E$5:$E$204,"&lt;&gt;",'Rules'!$H$5:$H$204,"&lt;&gt;")=0,COUNTIFS('Markets'!$A$5:$A$104,B115,'Markets'!$G$5:$G$104,"&gt;="&amp;TODAY(),'Markets'!$E$5:$E$104,"&lt;&gt;",'Markets'!$I$5:$I$104,"&lt;&gt;")=0),"Review due","Current")))</x:f>
      </x:c>
      <x:c r="K115" s="25" t="str">
        <x:f>IF(A115="","",IF(I115="Approved","Ready",IF(COUNTIFS('Substitutions'!$B$5:$B$204,B115,'Substitutions'!$C$5:$C$204,C115,'Substitutions'!$D$5:$D$204,A115,'Substitutions'!$F$5:$F$204,"Approved",'Substitutions'!$H$5:$H$204,"&lt;="&amp;TODAY(),'Substitutions'!$I$5:$I$204,"&gt;="&amp;TODAY(),'Substitutions'!$J$5:$J$204,"&lt;&gt;")&gt;0,"Ready","Action required")))</x:f>
      </x:c>
      <x:c r="L115" s="25"/>
    </x:row>
    <x:row r="116">
      <x:c r="A116" s="25"/>
      <x:c r="B116" s="25"/>
      <x:c r="C116" s="25"/>
      <x:c r="D116" s="25"/>
      <x:c r="E116" s="25"/>
      <x:c r="F116" s="25"/>
      <x:c r="G116" s="25"/>
      <x:c r="H116" s="34"/>
      <x:c r="I116" s="25" t="str">
        <x:f>IF(A116="","",IF(OR(D116="Blocked",E116="Blocked",F116="Blocked",COUNTIFS('Rules'!$A$5:$A$204,G116,'Rules'!$D$5:$D$204,"Blocked")&gt;0,COUNTIFS('Markets'!$A$5:$A$104,B116,'Markets'!$H$5:$H$104,"Blocked")&gt;0),"Blocked",IF(AND(D116="Approved",E116="Approved",F116="Approved",H116&lt;&gt;"",H116&gt;=TODAY(),L116&lt;&gt;"",COUNTIFS('Rules'!$A$5:$A$204,G116,'Rules'!$B$5:$B$204,B116,'Rules'!$C$5:$C$204,C116,'Rules'!$D$5:$D$204,"Approved",'Rules'!$E$5:$E$204,"&lt;&gt;",'Rules'!$F$5:$F$204,"&lt;="&amp;TODAY(),'Rules'!$G$5:$G$204,"&gt;="&amp;TODAY(),'Rules'!$H$5:$H$204,"&lt;&gt;")&gt;0,COUNTIFS('Markets'!$A$5:$A$104,B116,'Markets'!$E$5:$E$104,"&lt;&gt;",'Markets'!$G$5:$G$104,"&gt;="&amp;TODAY(),'Markets'!$H$5:$H$104,"Approved",'Markets'!$I$5:$I$104,"&lt;&gt;")&gt;0,COUNTIFS('Categories'!$A$5:$A$104,C116,'Categories'!$E$5:$E$104,"&lt;&gt;")&gt;0),"Approved","Pending")))</x:f>
      </x:c>
      <x:c r="J116" s="25" t="str">
        <x:f>IF(A116="","",IF(OR(H116="",COUNTIFS('Rules'!$A$5:$A$204,G116,'Rules'!$F$5:$F$204,"&lt;&gt;",'Rules'!$G$5:$G$204,"&lt;&gt;")=0),"Missing review date",IF(OR(H116&lt;TODAY(),COUNTIFS('Rules'!$A$5:$A$204,G116,'Rules'!$F$5:$F$204,"&lt;="&amp;TODAY(),'Rules'!$G$5:$G$204,"&gt;="&amp;TODAY(),'Rules'!$E$5:$E$204,"&lt;&gt;",'Rules'!$H$5:$H$204,"&lt;&gt;")=0,COUNTIFS('Markets'!$A$5:$A$104,B116,'Markets'!$G$5:$G$104,"&gt;="&amp;TODAY(),'Markets'!$E$5:$E$104,"&lt;&gt;",'Markets'!$I$5:$I$104,"&lt;&gt;")=0),"Review due","Current")))</x:f>
      </x:c>
      <x:c r="K116" s="25" t="str">
        <x:f>IF(A116="","",IF(I116="Approved","Ready",IF(COUNTIFS('Substitutions'!$B$5:$B$204,B116,'Substitutions'!$C$5:$C$204,C116,'Substitutions'!$D$5:$D$204,A116,'Substitutions'!$F$5:$F$204,"Approved",'Substitutions'!$H$5:$H$204,"&lt;="&amp;TODAY(),'Substitutions'!$I$5:$I$204,"&gt;="&amp;TODAY(),'Substitutions'!$J$5:$J$204,"&lt;&gt;")&gt;0,"Ready","Action required")))</x:f>
      </x:c>
      <x:c r="L116" s="25"/>
    </x:row>
    <x:row r="117">
      <x:c r="A117" s="25"/>
      <x:c r="B117" s="25"/>
      <x:c r="C117" s="25"/>
      <x:c r="D117" s="25"/>
      <x:c r="E117" s="25"/>
      <x:c r="F117" s="25"/>
      <x:c r="G117" s="25"/>
      <x:c r="H117" s="34"/>
      <x:c r="I117" s="25" t="str">
        <x:f>IF(A117="","",IF(OR(D117="Blocked",E117="Blocked",F117="Blocked",COUNTIFS('Rules'!$A$5:$A$204,G117,'Rules'!$D$5:$D$204,"Blocked")&gt;0,COUNTIFS('Markets'!$A$5:$A$104,B117,'Markets'!$H$5:$H$104,"Blocked")&gt;0),"Blocked",IF(AND(D117="Approved",E117="Approved",F117="Approved",H117&lt;&gt;"",H117&gt;=TODAY(),L117&lt;&gt;"",COUNTIFS('Rules'!$A$5:$A$204,G117,'Rules'!$B$5:$B$204,B117,'Rules'!$C$5:$C$204,C117,'Rules'!$D$5:$D$204,"Approved",'Rules'!$E$5:$E$204,"&lt;&gt;",'Rules'!$F$5:$F$204,"&lt;="&amp;TODAY(),'Rules'!$G$5:$G$204,"&gt;="&amp;TODAY(),'Rules'!$H$5:$H$204,"&lt;&gt;")&gt;0,COUNTIFS('Markets'!$A$5:$A$104,B117,'Markets'!$E$5:$E$104,"&lt;&gt;",'Markets'!$G$5:$G$104,"&gt;="&amp;TODAY(),'Markets'!$H$5:$H$104,"Approved",'Markets'!$I$5:$I$104,"&lt;&gt;")&gt;0,COUNTIFS('Categories'!$A$5:$A$104,C117,'Categories'!$E$5:$E$104,"&lt;&gt;")&gt;0),"Approved","Pending")))</x:f>
      </x:c>
      <x:c r="J117" s="25" t="str">
        <x:f>IF(A117="","",IF(OR(H117="",COUNTIFS('Rules'!$A$5:$A$204,G117,'Rules'!$F$5:$F$204,"&lt;&gt;",'Rules'!$G$5:$G$204,"&lt;&gt;")=0),"Missing review date",IF(OR(H117&lt;TODAY(),COUNTIFS('Rules'!$A$5:$A$204,G117,'Rules'!$F$5:$F$204,"&lt;="&amp;TODAY(),'Rules'!$G$5:$G$204,"&gt;="&amp;TODAY(),'Rules'!$E$5:$E$204,"&lt;&gt;",'Rules'!$H$5:$H$204,"&lt;&gt;")=0,COUNTIFS('Markets'!$A$5:$A$104,B117,'Markets'!$G$5:$G$104,"&gt;="&amp;TODAY(),'Markets'!$E$5:$E$104,"&lt;&gt;",'Markets'!$I$5:$I$104,"&lt;&gt;")=0),"Review due","Current")))</x:f>
      </x:c>
      <x:c r="K117" s="25" t="str">
        <x:f>IF(A117="","",IF(I117="Approved","Ready",IF(COUNTIFS('Substitutions'!$B$5:$B$204,B117,'Substitutions'!$C$5:$C$204,C117,'Substitutions'!$D$5:$D$204,A117,'Substitutions'!$F$5:$F$204,"Approved",'Substitutions'!$H$5:$H$204,"&lt;="&amp;TODAY(),'Substitutions'!$I$5:$I$204,"&gt;="&amp;TODAY(),'Substitutions'!$J$5:$J$204,"&lt;&gt;")&gt;0,"Ready","Action required")))</x:f>
      </x:c>
      <x:c r="L117" s="25"/>
    </x:row>
    <x:row r="118">
      <x:c r="A118" s="25"/>
      <x:c r="B118" s="25"/>
      <x:c r="C118" s="25"/>
      <x:c r="D118" s="25"/>
      <x:c r="E118" s="25"/>
      <x:c r="F118" s="25"/>
      <x:c r="G118" s="25"/>
      <x:c r="H118" s="34"/>
      <x:c r="I118" s="25" t="str">
        <x:f>IF(A118="","",IF(OR(D118="Blocked",E118="Blocked",F118="Blocked",COUNTIFS('Rules'!$A$5:$A$204,G118,'Rules'!$D$5:$D$204,"Blocked")&gt;0,COUNTIFS('Markets'!$A$5:$A$104,B118,'Markets'!$H$5:$H$104,"Blocked")&gt;0),"Blocked",IF(AND(D118="Approved",E118="Approved",F118="Approved",H118&lt;&gt;"",H118&gt;=TODAY(),L118&lt;&gt;"",COUNTIFS('Rules'!$A$5:$A$204,G118,'Rules'!$B$5:$B$204,B118,'Rules'!$C$5:$C$204,C118,'Rules'!$D$5:$D$204,"Approved",'Rules'!$E$5:$E$204,"&lt;&gt;",'Rules'!$F$5:$F$204,"&lt;="&amp;TODAY(),'Rules'!$G$5:$G$204,"&gt;="&amp;TODAY(),'Rules'!$H$5:$H$204,"&lt;&gt;")&gt;0,COUNTIFS('Markets'!$A$5:$A$104,B118,'Markets'!$E$5:$E$104,"&lt;&gt;",'Markets'!$G$5:$G$104,"&gt;="&amp;TODAY(),'Markets'!$H$5:$H$104,"Approved",'Markets'!$I$5:$I$104,"&lt;&gt;")&gt;0,COUNTIFS('Categories'!$A$5:$A$104,C118,'Categories'!$E$5:$E$104,"&lt;&gt;")&gt;0),"Approved","Pending")))</x:f>
      </x:c>
      <x:c r="J118" s="25" t="str">
        <x:f>IF(A118="","",IF(OR(H118="",COUNTIFS('Rules'!$A$5:$A$204,G118,'Rules'!$F$5:$F$204,"&lt;&gt;",'Rules'!$G$5:$G$204,"&lt;&gt;")=0),"Missing review date",IF(OR(H118&lt;TODAY(),COUNTIFS('Rules'!$A$5:$A$204,G118,'Rules'!$F$5:$F$204,"&lt;="&amp;TODAY(),'Rules'!$G$5:$G$204,"&gt;="&amp;TODAY(),'Rules'!$E$5:$E$204,"&lt;&gt;",'Rules'!$H$5:$H$204,"&lt;&gt;")=0,COUNTIFS('Markets'!$A$5:$A$104,B118,'Markets'!$G$5:$G$104,"&gt;="&amp;TODAY(),'Markets'!$E$5:$E$104,"&lt;&gt;",'Markets'!$I$5:$I$104,"&lt;&gt;")=0),"Review due","Current")))</x:f>
      </x:c>
      <x:c r="K118" s="25" t="str">
        <x:f>IF(A118="","",IF(I118="Approved","Ready",IF(COUNTIFS('Substitutions'!$B$5:$B$204,B118,'Substitutions'!$C$5:$C$204,C118,'Substitutions'!$D$5:$D$204,A118,'Substitutions'!$F$5:$F$204,"Approved",'Substitutions'!$H$5:$H$204,"&lt;="&amp;TODAY(),'Substitutions'!$I$5:$I$204,"&gt;="&amp;TODAY(),'Substitutions'!$J$5:$J$204,"&lt;&gt;")&gt;0,"Ready","Action required")))</x:f>
      </x:c>
      <x:c r="L118" s="25"/>
    </x:row>
    <x:row r="119">
      <x:c r="A119" s="25"/>
      <x:c r="B119" s="25"/>
      <x:c r="C119" s="25"/>
      <x:c r="D119" s="25"/>
      <x:c r="E119" s="25"/>
      <x:c r="F119" s="25"/>
      <x:c r="G119" s="25"/>
      <x:c r="H119" s="34"/>
      <x:c r="I119" s="25" t="str">
        <x:f>IF(A119="","",IF(OR(D119="Blocked",E119="Blocked",F119="Blocked",COUNTIFS('Rules'!$A$5:$A$204,G119,'Rules'!$D$5:$D$204,"Blocked")&gt;0,COUNTIFS('Markets'!$A$5:$A$104,B119,'Markets'!$H$5:$H$104,"Blocked")&gt;0),"Blocked",IF(AND(D119="Approved",E119="Approved",F119="Approved",H119&lt;&gt;"",H119&gt;=TODAY(),L119&lt;&gt;"",COUNTIFS('Rules'!$A$5:$A$204,G119,'Rules'!$B$5:$B$204,B119,'Rules'!$C$5:$C$204,C119,'Rules'!$D$5:$D$204,"Approved",'Rules'!$E$5:$E$204,"&lt;&gt;",'Rules'!$F$5:$F$204,"&lt;="&amp;TODAY(),'Rules'!$G$5:$G$204,"&gt;="&amp;TODAY(),'Rules'!$H$5:$H$204,"&lt;&gt;")&gt;0,COUNTIFS('Markets'!$A$5:$A$104,B119,'Markets'!$E$5:$E$104,"&lt;&gt;",'Markets'!$G$5:$G$104,"&gt;="&amp;TODAY(),'Markets'!$H$5:$H$104,"Approved",'Markets'!$I$5:$I$104,"&lt;&gt;")&gt;0,COUNTIFS('Categories'!$A$5:$A$104,C119,'Categories'!$E$5:$E$104,"&lt;&gt;")&gt;0),"Approved","Pending")))</x:f>
      </x:c>
      <x:c r="J119" s="25" t="str">
        <x:f>IF(A119="","",IF(OR(H119="",COUNTIFS('Rules'!$A$5:$A$204,G119,'Rules'!$F$5:$F$204,"&lt;&gt;",'Rules'!$G$5:$G$204,"&lt;&gt;")=0),"Missing review date",IF(OR(H119&lt;TODAY(),COUNTIFS('Rules'!$A$5:$A$204,G119,'Rules'!$F$5:$F$204,"&lt;="&amp;TODAY(),'Rules'!$G$5:$G$204,"&gt;="&amp;TODAY(),'Rules'!$E$5:$E$204,"&lt;&gt;",'Rules'!$H$5:$H$204,"&lt;&gt;")=0,COUNTIFS('Markets'!$A$5:$A$104,B119,'Markets'!$G$5:$G$104,"&gt;="&amp;TODAY(),'Markets'!$E$5:$E$104,"&lt;&gt;",'Markets'!$I$5:$I$104,"&lt;&gt;")=0),"Review due","Current")))</x:f>
      </x:c>
      <x:c r="K119" s="25" t="str">
        <x:f>IF(A119="","",IF(I119="Approved","Ready",IF(COUNTIFS('Substitutions'!$B$5:$B$204,B119,'Substitutions'!$C$5:$C$204,C119,'Substitutions'!$D$5:$D$204,A119,'Substitutions'!$F$5:$F$204,"Approved",'Substitutions'!$H$5:$H$204,"&lt;="&amp;TODAY(),'Substitutions'!$I$5:$I$204,"&gt;="&amp;TODAY(),'Substitutions'!$J$5:$J$204,"&lt;&gt;")&gt;0,"Ready","Action required")))</x:f>
      </x:c>
      <x:c r="L119" s="25"/>
    </x:row>
    <x:row r="120">
      <x:c r="A120" s="25"/>
      <x:c r="B120" s="25"/>
      <x:c r="C120" s="25"/>
      <x:c r="D120" s="25"/>
      <x:c r="E120" s="25"/>
      <x:c r="F120" s="25"/>
      <x:c r="G120" s="25"/>
      <x:c r="H120" s="34"/>
      <x:c r="I120" s="25" t="str">
        <x:f>IF(A120="","",IF(OR(D120="Blocked",E120="Blocked",F120="Blocked",COUNTIFS('Rules'!$A$5:$A$204,G120,'Rules'!$D$5:$D$204,"Blocked")&gt;0,COUNTIFS('Markets'!$A$5:$A$104,B120,'Markets'!$H$5:$H$104,"Blocked")&gt;0),"Blocked",IF(AND(D120="Approved",E120="Approved",F120="Approved",H120&lt;&gt;"",H120&gt;=TODAY(),L120&lt;&gt;"",COUNTIFS('Rules'!$A$5:$A$204,G120,'Rules'!$B$5:$B$204,B120,'Rules'!$C$5:$C$204,C120,'Rules'!$D$5:$D$204,"Approved",'Rules'!$E$5:$E$204,"&lt;&gt;",'Rules'!$F$5:$F$204,"&lt;="&amp;TODAY(),'Rules'!$G$5:$G$204,"&gt;="&amp;TODAY(),'Rules'!$H$5:$H$204,"&lt;&gt;")&gt;0,COUNTIFS('Markets'!$A$5:$A$104,B120,'Markets'!$E$5:$E$104,"&lt;&gt;",'Markets'!$G$5:$G$104,"&gt;="&amp;TODAY(),'Markets'!$H$5:$H$104,"Approved",'Markets'!$I$5:$I$104,"&lt;&gt;")&gt;0,COUNTIFS('Categories'!$A$5:$A$104,C120,'Categories'!$E$5:$E$104,"&lt;&gt;")&gt;0),"Approved","Pending")))</x:f>
      </x:c>
      <x:c r="J120" s="25" t="str">
        <x:f>IF(A120="","",IF(OR(H120="",COUNTIFS('Rules'!$A$5:$A$204,G120,'Rules'!$F$5:$F$204,"&lt;&gt;",'Rules'!$G$5:$G$204,"&lt;&gt;")=0),"Missing review date",IF(OR(H120&lt;TODAY(),COUNTIFS('Rules'!$A$5:$A$204,G120,'Rules'!$F$5:$F$204,"&lt;="&amp;TODAY(),'Rules'!$G$5:$G$204,"&gt;="&amp;TODAY(),'Rules'!$E$5:$E$204,"&lt;&gt;",'Rules'!$H$5:$H$204,"&lt;&gt;")=0,COUNTIFS('Markets'!$A$5:$A$104,B120,'Markets'!$G$5:$G$104,"&gt;="&amp;TODAY(),'Markets'!$E$5:$E$104,"&lt;&gt;",'Markets'!$I$5:$I$104,"&lt;&gt;")=0),"Review due","Current")))</x:f>
      </x:c>
      <x:c r="K120" s="25" t="str">
        <x:f>IF(A120="","",IF(I120="Approved","Ready",IF(COUNTIFS('Substitutions'!$B$5:$B$204,B120,'Substitutions'!$C$5:$C$204,C120,'Substitutions'!$D$5:$D$204,A120,'Substitutions'!$F$5:$F$204,"Approved",'Substitutions'!$H$5:$H$204,"&lt;="&amp;TODAY(),'Substitutions'!$I$5:$I$204,"&gt;="&amp;TODAY(),'Substitutions'!$J$5:$J$204,"&lt;&gt;")&gt;0,"Ready","Action required")))</x:f>
      </x:c>
      <x:c r="L120" s="25"/>
    </x:row>
    <x:row r="121">
      <x:c r="A121" s="25"/>
      <x:c r="B121" s="25"/>
      <x:c r="C121" s="25"/>
      <x:c r="D121" s="25"/>
      <x:c r="E121" s="25"/>
      <x:c r="F121" s="25"/>
      <x:c r="G121" s="25"/>
      <x:c r="H121" s="34"/>
      <x:c r="I121" s="25" t="str">
        <x:f>IF(A121="","",IF(OR(D121="Blocked",E121="Blocked",F121="Blocked",COUNTIFS('Rules'!$A$5:$A$204,G121,'Rules'!$D$5:$D$204,"Blocked")&gt;0,COUNTIFS('Markets'!$A$5:$A$104,B121,'Markets'!$H$5:$H$104,"Blocked")&gt;0),"Blocked",IF(AND(D121="Approved",E121="Approved",F121="Approved",H121&lt;&gt;"",H121&gt;=TODAY(),L121&lt;&gt;"",COUNTIFS('Rules'!$A$5:$A$204,G121,'Rules'!$B$5:$B$204,B121,'Rules'!$C$5:$C$204,C121,'Rules'!$D$5:$D$204,"Approved",'Rules'!$E$5:$E$204,"&lt;&gt;",'Rules'!$F$5:$F$204,"&lt;="&amp;TODAY(),'Rules'!$G$5:$G$204,"&gt;="&amp;TODAY(),'Rules'!$H$5:$H$204,"&lt;&gt;")&gt;0,COUNTIFS('Markets'!$A$5:$A$104,B121,'Markets'!$E$5:$E$104,"&lt;&gt;",'Markets'!$G$5:$G$104,"&gt;="&amp;TODAY(),'Markets'!$H$5:$H$104,"Approved",'Markets'!$I$5:$I$104,"&lt;&gt;")&gt;0,COUNTIFS('Categories'!$A$5:$A$104,C121,'Categories'!$E$5:$E$104,"&lt;&gt;")&gt;0),"Approved","Pending")))</x:f>
      </x:c>
      <x:c r="J121" s="25" t="str">
        <x:f>IF(A121="","",IF(OR(H121="",COUNTIFS('Rules'!$A$5:$A$204,G121,'Rules'!$F$5:$F$204,"&lt;&gt;",'Rules'!$G$5:$G$204,"&lt;&gt;")=0),"Missing review date",IF(OR(H121&lt;TODAY(),COUNTIFS('Rules'!$A$5:$A$204,G121,'Rules'!$F$5:$F$204,"&lt;="&amp;TODAY(),'Rules'!$G$5:$G$204,"&gt;="&amp;TODAY(),'Rules'!$E$5:$E$204,"&lt;&gt;",'Rules'!$H$5:$H$204,"&lt;&gt;")=0,COUNTIFS('Markets'!$A$5:$A$104,B121,'Markets'!$G$5:$G$104,"&gt;="&amp;TODAY(),'Markets'!$E$5:$E$104,"&lt;&gt;",'Markets'!$I$5:$I$104,"&lt;&gt;")=0),"Review due","Current")))</x:f>
      </x:c>
      <x:c r="K121" s="25" t="str">
        <x:f>IF(A121="","",IF(I121="Approved","Ready",IF(COUNTIFS('Substitutions'!$B$5:$B$204,B121,'Substitutions'!$C$5:$C$204,C121,'Substitutions'!$D$5:$D$204,A121,'Substitutions'!$F$5:$F$204,"Approved",'Substitutions'!$H$5:$H$204,"&lt;="&amp;TODAY(),'Substitutions'!$I$5:$I$204,"&gt;="&amp;TODAY(),'Substitutions'!$J$5:$J$204,"&lt;&gt;")&gt;0,"Ready","Action required")))</x:f>
      </x:c>
      <x:c r="L121" s="25"/>
    </x:row>
    <x:row r="122">
      <x:c r="A122" s="25"/>
      <x:c r="B122" s="25"/>
      <x:c r="C122" s="25"/>
      <x:c r="D122" s="25"/>
      <x:c r="E122" s="25"/>
      <x:c r="F122" s="25"/>
      <x:c r="G122" s="25"/>
      <x:c r="H122" s="34"/>
      <x:c r="I122" s="25" t="str">
        <x:f>IF(A122="","",IF(OR(D122="Blocked",E122="Blocked",F122="Blocked",COUNTIFS('Rules'!$A$5:$A$204,G122,'Rules'!$D$5:$D$204,"Blocked")&gt;0,COUNTIFS('Markets'!$A$5:$A$104,B122,'Markets'!$H$5:$H$104,"Blocked")&gt;0),"Blocked",IF(AND(D122="Approved",E122="Approved",F122="Approved",H122&lt;&gt;"",H122&gt;=TODAY(),L122&lt;&gt;"",COUNTIFS('Rules'!$A$5:$A$204,G122,'Rules'!$B$5:$B$204,B122,'Rules'!$C$5:$C$204,C122,'Rules'!$D$5:$D$204,"Approved",'Rules'!$E$5:$E$204,"&lt;&gt;",'Rules'!$F$5:$F$204,"&lt;="&amp;TODAY(),'Rules'!$G$5:$G$204,"&gt;="&amp;TODAY(),'Rules'!$H$5:$H$204,"&lt;&gt;")&gt;0,COUNTIFS('Markets'!$A$5:$A$104,B122,'Markets'!$E$5:$E$104,"&lt;&gt;",'Markets'!$G$5:$G$104,"&gt;="&amp;TODAY(),'Markets'!$H$5:$H$104,"Approved",'Markets'!$I$5:$I$104,"&lt;&gt;")&gt;0,COUNTIFS('Categories'!$A$5:$A$104,C122,'Categories'!$E$5:$E$104,"&lt;&gt;")&gt;0),"Approved","Pending")))</x:f>
      </x:c>
      <x:c r="J122" s="25" t="str">
        <x:f>IF(A122="","",IF(OR(H122="",COUNTIFS('Rules'!$A$5:$A$204,G122,'Rules'!$F$5:$F$204,"&lt;&gt;",'Rules'!$G$5:$G$204,"&lt;&gt;")=0),"Missing review date",IF(OR(H122&lt;TODAY(),COUNTIFS('Rules'!$A$5:$A$204,G122,'Rules'!$F$5:$F$204,"&lt;="&amp;TODAY(),'Rules'!$G$5:$G$204,"&gt;="&amp;TODAY(),'Rules'!$E$5:$E$204,"&lt;&gt;",'Rules'!$H$5:$H$204,"&lt;&gt;")=0,COUNTIFS('Markets'!$A$5:$A$104,B122,'Markets'!$G$5:$G$104,"&gt;="&amp;TODAY(),'Markets'!$E$5:$E$104,"&lt;&gt;",'Markets'!$I$5:$I$104,"&lt;&gt;")=0),"Review due","Current")))</x:f>
      </x:c>
      <x:c r="K122" s="25" t="str">
        <x:f>IF(A122="","",IF(I122="Approved","Ready",IF(COUNTIFS('Substitutions'!$B$5:$B$204,B122,'Substitutions'!$C$5:$C$204,C122,'Substitutions'!$D$5:$D$204,A122,'Substitutions'!$F$5:$F$204,"Approved",'Substitutions'!$H$5:$H$204,"&lt;="&amp;TODAY(),'Substitutions'!$I$5:$I$204,"&gt;="&amp;TODAY(),'Substitutions'!$J$5:$J$204,"&lt;&gt;")&gt;0,"Ready","Action required")))</x:f>
      </x:c>
      <x:c r="L122" s="25"/>
    </x:row>
    <x:row r="123">
      <x:c r="A123" s="25"/>
      <x:c r="B123" s="25"/>
      <x:c r="C123" s="25"/>
      <x:c r="D123" s="25"/>
      <x:c r="E123" s="25"/>
      <x:c r="F123" s="25"/>
      <x:c r="G123" s="25"/>
      <x:c r="H123" s="34"/>
      <x:c r="I123" s="25" t="str">
        <x:f>IF(A123="","",IF(OR(D123="Blocked",E123="Blocked",F123="Blocked",COUNTIFS('Rules'!$A$5:$A$204,G123,'Rules'!$D$5:$D$204,"Blocked")&gt;0,COUNTIFS('Markets'!$A$5:$A$104,B123,'Markets'!$H$5:$H$104,"Blocked")&gt;0),"Blocked",IF(AND(D123="Approved",E123="Approved",F123="Approved",H123&lt;&gt;"",H123&gt;=TODAY(),L123&lt;&gt;"",COUNTIFS('Rules'!$A$5:$A$204,G123,'Rules'!$B$5:$B$204,B123,'Rules'!$C$5:$C$204,C123,'Rules'!$D$5:$D$204,"Approved",'Rules'!$E$5:$E$204,"&lt;&gt;",'Rules'!$F$5:$F$204,"&lt;="&amp;TODAY(),'Rules'!$G$5:$G$204,"&gt;="&amp;TODAY(),'Rules'!$H$5:$H$204,"&lt;&gt;")&gt;0,COUNTIFS('Markets'!$A$5:$A$104,B123,'Markets'!$E$5:$E$104,"&lt;&gt;",'Markets'!$G$5:$G$104,"&gt;="&amp;TODAY(),'Markets'!$H$5:$H$104,"Approved",'Markets'!$I$5:$I$104,"&lt;&gt;")&gt;0,COUNTIFS('Categories'!$A$5:$A$104,C123,'Categories'!$E$5:$E$104,"&lt;&gt;")&gt;0),"Approved","Pending")))</x:f>
      </x:c>
      <x:c r="J123" s="25" t="str">
        <x:f>IF(A123="","",IF(OR(H123="",COUNTIFS('Rules'!$A$5:$A$204,G123,'Rules'!$F$5:$F$204,"&lt;&gt;",'Rules'!$G$5:$G$204,"&lt;&gt;")=0),"Missing review date",IF(OR(H123&lt;TODAY(),COUNTIFS('Rules'!$A$5:$A$204,G123,'Rules'!$F$5:$F$204,"&lt;="&amp;TODAY(),'Rules'!$G$5:$G$204,"&gt;="&amp;TODAY(),'Rules'!$E$5:$E$204,"&lt;&gt;",'Rules'!$H$5:$H$204,"&lt;&gt;")=0,COUNTIFS('Markets'!$A$5:$A$104,B123,'Markets'!$G$5:$G$104,"&gt;="&amp;TODAY(),'Markets'!$E$5:$E$104,"&lt;&gt;",'Markets'!$I$5:$I$104,"&lt;&gt;")=0),"Review due","Current")))</x:f>
      </x:c>
      <x:c r="K123" s="25" t="str">
        <x:f>IF(A123="","",IF(I123="Approved","Ready",IF(COUNTIFS('Substitutions'!$B$5:$B$204,B123,'Substitutions'!$C$5:$C$204,C123,'Substitutions'!$D$5:$D$204,A123,'Substitutions'!$F$5:$F$204,"Approved",'Substitutions'!$H$5:$H$204,"&lt;="&amp;TODAY(),'Substitutions'!$I$5:$I$204,"&gt;="&amp;TODAY(),'Substitutions'!$J$5:$J$204,"&lt;&gt;")&gt;0,"Ready","Action required")))</x:f>
      </x:c>
      <x:c r="L123" s="25"/>
    </x:row>
    <x:row r="124">
      <x:c r="A124" s="25"/>
      <x:c r="B124" s="25"/>
      <x:c r="C124" s="25"/>
      <x:c r="D124" s="25"/>
      <x:c r="E124" s="25"/>
      <x:c r="F124" s="25"/>
      <x:c r="G124" s="25"/>
      <x:c r="H124" s="34"/>
      <x:c r="I124" s="25" t="str">
        <x:f>IF(A124="","",IF(OR(D124="Blocked",E124="Blocked",F124="Blocked",COUNTIFS('Rules'!$A$5:$A$204,G124,'Rules'!$D$5:$D$204,"Blocked")&gt;0,COUNTIFS('Markets'!$A$5:$A$104,B124,'Markets'!$H$5:$H$104,"Blocked")&gt;0),"Blocked",IF(AND(D124="Approved",E124="Approved",F124="Approved",H124&lt;&gt;"",H124&gt;=TODAY(),L124&lt;&gt;"",COUNTIFS('Rules'!$A$5:$A$204,G124,'Rules'!$B$5:$B$204,B124,'Rules'!$C$5:$C$204,C124,'Rules'!$D$5:$D$204,"Approved",'Rules'!$E$5:$E$204,"&lt;&gt;",'Rules'!$F$5:$F$204,"&lt;="&amp;TODAY(),'Rules'!$G$5:$G$204,"&gt;="&amp;TODAY(),'Rules'!$H$5:$H$204,"&lt;&gt;")&gt;0,COUNTIFS('Markets'!$A$5:$A$104,B124,'Markets'!$E$5:$E$104,"&lt;&gt;",'Markets'!$G$5:$G$104,"&gt;="&amp;TODAY(),'Markets'!$H$5:$H$104,"Approved",'Markets'!$I$5:$I$104,"&lt;&gt;")&gt;0,COUNTIFS('Categories'!$A$5:$A$104,C124,'Categories'!$E$5:$E$104,"&lt;&gt;")&gt;0),"Approved","Pending")))</x:f>
      </x:c>
      <x:c r="J124" s="25" t="str">
        <x:f>IF(A124="","",IF(OR(H124="",COUNTIFS('Rules'!$A$5:$A$204,G124,'Rules'!$F$5:$F$204,"&lt;&gt;",'Rules'!$G$5:$G$204,"&lt;&gt;")=0),"Missing review date",IF(OR(H124&lt;TODAY(),COUNTIFS('Rules'!$A$5:$A$204,G124,'Rules'!$F$5:$F$204,"&lt;="&amp;TODAY(),'Rules'!$G$5:$G$204,"&gt;="&amp;TODAY(),'Rules'!$E$5:$E$204,"&lt;&gt;",'Rules'!$H$5:$H$204,"&lt;&gt;")=0,COUNTIFS('Markets'!$A$5:$A$104,B124,'Markets'!$G$5:$G$104,"&gt;="&amp;TODAY(),'Markets'!$E$5:$E$104,"&lt;&gt;",'Markets'!$I$5:$I$104,"&lt;&gt;")=0),"Review due","Current")))</x:f>
      </x:c>
      <x:c r="K124" s="25" t="str">
        <x:f>IF(A124="","",IF(I124="Approved","Ready",IF(COUNTIFS('Substitutions'!$B$5:$B$204,B124,'Substitutions'!$C$5:$C$204,C124,'Substitutions'!$D$5:$D$204,A124,'Substitutions'!$F$5:$F$204,"Approved",'Substitutions'!$H$5:$H$204,"&lt;="&amp;TODAY(),'Substitutions'!$I$5:$I$204,"&gt;="&amp;TODAY(),'Substitutions'!$J$5:$J$204,"&lt;&gt;")&gt;0,"Ready","Action required")))</x:f>
      </x:c>
      <x:c r="L124" s="25"/>
    </x:row>
    <x:row r="125">
      <x:c r="A125" s="25"/>
      <x:c r="B125" s="25"/>
      <x:c r="C125" s="25"/>
      <x:c r="D125" s="25"/>
      <x:c r="E125" s="25"/>
      <x:c r="F125" s="25"/>
      <x:c r="G125" s="25"/>
      <x:c r="H125" s="34"/>
      <x:c r="I125" s="25" t="str">
        <x:f>IF(A125="","",IF(OR(D125="Blocked",E125="Blocked",F125="Blocked",COUNTIFS('Rules'!$A$5:$A$204,G125,'Rules'!$D$5:$D$204,"Blocked")&gt;0,COUNTIFS('Markets'!$A$5:$A$104,B125,'Markets'!$H$5:$H$104,"Blocked")&gt;0),"Blocked",IF(AND(D125="Approved",E125="Approved",F125="Approved",H125&lt;&gt;"",H125&gt;=TODAY(),L125&lt;&gt;"",COUNTIFS('Rules'!$A$5:$A$204,G125,'Rules'!$B$5:$B$204,B125,'Rules'!$C$5:$C$204,C125,'Rules'!$D$5:$D$204,"Approved",'Rules'!$E$5:$E$204,"&lt;&gt;",'Rules'!$F$5:$F$204,"&lt;="&amp;TODAY(),'Rules'!$G$5:$G$204,"&gt;="&amp;TODAY(),'Rules'!$H$5:$H$204,"&lt;&gt;")&gt;0,COUNTIFS('Markets'!$A$5:$A$104,B125,'Markets'!$E$5:$E$104,"&lt;&gt;",'Markets'!$G$5:$G$104,"&gt;="&amp;TODAY(),'Markets'!$H$5:$H$104,"Approved",'Markets'!$I$5:$I$104,"&lt;&gt;")&gt;0,COUNTIFS('Categories'!$A$5:$A$104,C125,'Categories'!$E$5:$E$104,"&lt;&gt;")&gt;0),"Approved","Pending")))</x:f>
      </x:c>
      <x:c r="J125" s="25" t="str">
        <x:f>IF(A125="","",IF(OR(H125="",COUNTIFS('Rules'!$A$5:$A$204,G125,'Rules'!$F$5:$F$204,"&lt;&gt;",'Rules'!$G$5:$G$204,"&lt;&gt;")=0),"Missing review date",IF(OR(H125&lt;TODAY(),COUNTIFS('Rules'!$A$5:$A$204,G125,'Rules'!$F$5:$F$204,"&lt;="&amp;TODAY(),'Rules'!$G$5:$G$204,"&gt;="&amp;TODAY(),'Rules'!$E$5:$E$204,"&lt;&gt;",'Rules'!$H$5:$H$204,"&lt;&gt;")=0,COUNTIFS('Markets'!$A$5:$A$104,B125,'Markets'!$G$5:$G$104,"&gt;="&amp;TODAY(),'Markets'!$E$5:$E$104,"&lt;&gt;",'Markets'!$I$5:$I$104,"&lt;&gt;")=0),"Review due","Current")))</x:f>
      </x:c>
      <x:c r="K125" s="25" t="str">
        <x:f>IF(A125="","",IF(I125="Approved","Ready",IF(COUNTIFS('Substitutions'!$B$5:$B$204,B125,'Substitutions'!$C$5:$C$204,C125,'Substitutions'!$D$5:$D$204,A125,'Substitutions'!$F$5:$F$204,"Approved",'Substitutions'!$H$5:$H$204,"&lt;="&amp;TODAY(),'Substitutions'!$I$5:$I$204,"&gt;="&amp;TODAY(),'Substitutions'!$J$5:$J$204,"&lt;&gt;")&gt;0,"Ready","Action required")))</x:f>
      </x:c>
      <x:c r="L125" s="25"/>
    </x:row>
    <x:row r="126">
      <x:c r="A126" s="25"/>
      <x:c r="B126" s="25"/>
      <x:c r="C126" s="25"/>
      <x:c r="D126" s="25"/>
      <x:c r="E126" s="25"/>
      <x:c r="F126" s="25"/>
      <x:c r="G126" s="25"/>
      <x:c r="H126" s="34"/>
      <x:c r="I126" s="25" t="str">
        <x:f>IF(A126="","",IF(OR(D126="Blocked",E126="Blocked",F126="Blocked",COUNTIFS('Rules'!$A$5:$A$204,G126,'Rules'!$D$5:$D$204,"Blocked")&gt;0,COUNTIFS('Markets'!$A$5:$A$104,B126,'Markets'!$H$5:$H$104,"Blocked")&gt;0),"Blocked",IF(AND(D126="Approved",E126="Approved",F126="Approved",H126&lt;&gt;"",H126&gt;=TODAY(),L126&lt;&gt;"",COUNTIFS('Rules'!$A$5:$A$204,G126,'Rules'!$B$5:$B$204,B126,'Rules'!$C$5:$C$204,C126,'Rules'!$D$5:$D$204,"Approved",'Rules'!$E$5:$E$204,"&lt;&gt;",'Rules'!$F$5:$F$204,"&lt;="&amp;TODAY(),'Rules'!$G$5:$G$204,"&gt;="&amp;TODAY(),'Rules'!$H$5:$H$204,"&lt;&gt;")&gt;0,COUNTIFS('Markets'!$A$5:$A$104,B126,'Markets'!$E$5:$E$104,"&lt;&gt;",'Markets'!$G$5:$G$104,"&gt;="&amp;TODAY(),'Markets'!$H$5:$H$104,"Approved",'Markets'!$I$5:$I$104,"&lt;&gt;")&gt;0,COUNTIFS('Categories'!$A$5:$A$104,C126,'Categories'!$E$5:$E$104,"&lt;&gt;")&gt;0),"Approved","Pending")))</x:f>
      </x:c>
      <x:c r="J126" s="25" t="str">
        <x:f>IF(A126="","",IF(OR(H126="",COUNTIFS('Rules'!$A$5:$A$204,G126,'Rules'!$F$5:$F$204,"&lt;&gt;",'Rules'!$G$5:$G$204,"&lt;&gt;")=0),"Missing review date",IF(OR(H126&lt;TODAY(),COUNTIFS('Rules'!$A$5:$A$204,G126,'Rules'!$F$5:$F$204,"&lt;="&amp;TODAY(),'Rules'!$G$5:$G$204,"&gt;="&amp;TODAY(),'Rules'!$E$5:$E$204,"&lt;&gt;",'Rules'!$H$5:$H$204,"&lt;&gt;")=0,COUNTIFS('Markets'!$A$5:$A$104,B126,'Markets'!$G$5:$G$104,"&gt;="&amp;TODAY(),'Markets'!$E$5:$E$104,"&lt;&gt;",'Markets'!$I$5:$I$104,"&lt;&gt;")=0),"Review due","Current")))</x:f>
      </x:c>
      <x:c r="K126" s="25" t="str">
        <x:f>IF(A126="","",IF(I126="Approved","Ready",IF(COUNTIFS('Substitutions'!$B$5:$B$204,B126,'Substitutions'!$C$5:$C$204,C126,'Substitutions'!$D$5:$D$204,A126,'Substitutions'!$F$5:$F$204,"Approved",'Substitutions'!$H$5:$H$204,"&lt;="&amp;TODAY(),'Substitutions'!$I$5:$I$204,"&gt;="&amp;TODAY(),'Substitutions'!$J$5:$J$204,"&lt;&gt;")&gt;0,"Ready","Action required")))</x:f>
      </x:c>
      <x:c r="L126" s="25"/>
    </x:row>
    <x:row r="127">
      <x:c r="A127" s="25"/>
      <x:c r="B127" s="25"/>
      <x:c r="C127" s="25"/>
      <x:c r="D127" s="25"/>
      <x:c r="E127" s="25"/>
      <x:c r="F127" s="25"/>
      <x:c r="G127" s="25"/>
      <x:c r="H127" s="34"/>
      <x:c r="I127" s="25" t="str">
        <x:f>IF(A127="","",IF(OR(D127="Blocked",E127="Blocked",F127="Blocked",COUNTIFS('Rules'!$A$5:$A$204,G127,'Rules'!$D$5:$D$204,"Blocked")&gt;0,COUNTIFS('Markets'!$A$5:$A$104,B127,'Markets'!$H$5:$H$104,"Blocked")&gt;0),"Blocked",IF(AND(D127="Approved",E127="Approved",F127="Approved",H127&lt;&gt;"",H127&gt;=TODAY(),L127&lt;&gt;"",COUNTIFS('Rules'!$A$5:$A$204,G127,'Rules'!$B$5:$B$204,B127,'Rules'!$C$5:$C$204,C127,'Rules'!$D$5:$D$204,"Approved",'Rules'!$E$5:$E$204,"&lt;&gt;",'Rules'!$F$5:$F$204,"&lt;="&amp;TODAY(),'Rules'!$G$5:$G$204,"&gt;="&amp;TODAY(),'Rules'!$H$5:$H$204,"&lt;&gt;")&gt;0,COUNTIFS('Markets'!$A$5:$A$104,B127,'Markets'!$E$5:$E$104,"&lt;&gt;",'Markets'!$G$5:$G$104,"&gt;="&amp;TODAY(),'Markets'!$H$5:$H$104,"Approved",'Markets'!$I$5:$I$104,"&lt;&gt;")&gt;0,COUNTIFS('Categories'!$A$5:$A$104,C127,'Categories'!$E$5:$E$104,"&lt;&gt;")&gt;0),"Approved","Pending")))</x:f>
      </x:c>
      <x:c r="J127" s="25" t="str">
        <x:f>IF(A127="","",IF(OR(H127="",COUNTIFS('Rules'!$A$5:$A$204,G127,'Rules'!$F$5:$F$204,"&lt;&gt;",'Rules'!$G$5:$G$204,"&lt;&gt;")=0),"Missing review date",IF(OR(H127&lt;TODAY(),COUNTIFS('Rules'!$A$5:$A$204,G127,'Rules'!$F$5:$F$204,"&lt;="&amp;TODAY(),'Rules'!$G$5:$G$204,"&gt;="&amp;TODAY(),'Rules'!$E$5:$E$204,"&lt;&gt;",'Rules'!$H$5:$H$204,"&lt;&gt;")=0,COUNTIFS('Markets'!$A$5:$A$104,B127,'Markets'!$G$5:$G$104,"&gt;="&amp;TODAY(),'Markets'!$E$5:$E$104,"&lt;&gt;",'Markets'!$I$5:$I$104,"&lt;&gt;")=0),"Review due","Current")))</x:f>
      </x:c>
      <x:c r="K127" s="25" t="str">
        <x:f>IF(A127="","",IF(I127="Approved","Ready",IF(COUNTIFS('Substitutions'!$B$5:$B$204,B127,'Substitutions'!$C$5:$C$204,C127,'Substitutions'!$D$5:$D$204,A127,'Substitutions'!$F$5:$F$204,"Approved",'Substitutions'!$H$5:$H$204,"&lt;="&amp;TODAY(),'Substitutions'!$I$5:$I$204,"&gt;="&amp;TODAY(),'Substitutions'!$J$5:$J$204,"&lt;&gt;")&gt;0,"Ready","Action required")))</x:f>
      </x:c>
      <x:c r="L127" s="25"/>
    </x:row>
    <x:row r="128">
      <x:c r="A128" s="25"/>
      <x:c r="B128" s="25"/>
      <x:c r="C128" s="25"/>
      <x:c r="D128" s="25"/>
      <x:c r="E128" s="25"/>
      <x:c r="F128" s="25"/>
      <x:c r="G128" s="25"/>
      <x:c r="H128" s="34"/>
      <x:c r="I128" s="25" t="str">
        <x:f>IF(A128="","",IF(OR(D128="Blocked",E128="Blocked",F128="Blocked",COUNTIFS('Rules'!$A$5:$A$204,G128,'Rules'!$D$5:$D$204,"Blocked")&gt;0,COUNTIFS('Markets'!$A$5:$A$104,B128,'Markets'!$H$5:$H$104,"Blocked")&gt;0),"Blocked",IF(AND(D128="Approved",E128="Approved",F128="Approved",H128&lt;&gt;"",H128&gt;=TODAY(),L128&lt;&gt;"",COUNTIFS('Rules'!$A$5:$A$204,G128,'Rules'!$B$5:$B$204,B128,'Rules'!$C$5:$C$204,C128,'Rules'!$D$5:$D$204,"Approved",'Rules'!$E$5:$E$204,"&lt;&gt;",'Rules'!$F$5:$F$204,"&lt;="&amp;TODAY(),'Rules'!$G$5:$G$204,"&gt;="&amp;TODAY(),'Rules'!$H$5:$H$204,"&lt;&gt;")&gt;0,COUNTIFS('Markets'!$A$5:$A$104,B128,'Markets'!$E$5:$E$104,"&lt;&gt;",'Markets'!$G$5:$G$104,"&gt;="&amp;TODAY(),'Markets'!$H$5:$H$104,"Approved",'Markets'!$I$5:$I$104,"&lt;&gt;")&gt;0,COUNTIFS('Categories'!$A$5:$A$104,C128,'Categories'!$E$5:$E$104,"&lt;&gt;")&gt;0),"Approved","Pending")))</x:f>
      </x:c>
      <x:c r="J128" s="25" t="str">
        <x:f>IF(A128="","",IF(OR(H128="",COUNTIFS('Rules'!$A$5:$A$204,G128,'Rules'!$F$5:$F$204,"&lt;&gt;",'Rules'!$G$5:$G$204,"&lt;&gt;")=0),"Missing review date",IF(OR(H128&lt;TODAY(),COUNTIFS('Rules'!$A$5:$A$204,G128,'Rules'!$F$5:$F$204,"&lt;="&amp;TODAY(),'Rules'!$G$5:$G$204,"&gt;="&amp;TODAY(),'Rules'!$E$5:$E$204,"&lt;&gt;",'Rules'!$H$5:$H$204,"&lt;&gt;")=0,COUNTIFS('Markets'!$A$5:$A$104,B128,'Markets'!$G$5:$G$104,"&gt;="&amp;TODAY(),'Markets'!$E$5:$E$104,"&lt;&gt;",'Markets'!$I$5:$I$104,"&lt;&gt;")=0),"Review due","Current")))</x:f>
      </x:c>
      <x:c r="K128" s="25" t="str">
        <x:f>IF(A128="","",IF(I128="Approved","Ready",IF(COUNTIFS('Substitutions'!$B$5:$B$204,B128,'Substitutions'!$C$5:$C$204,C128,'Substitutions'!$D$5:$D$204,A128,'Substitutions'!$F$5:$F$204,"Approved",'Substitutions'!$H$5:$H$204,"&lt;="&amp;TODAY(),'Substitutions'!$I$5:$I$204,"&gt;="&amp;TODAY(),'Substitutions'!$J$5:$J$204,"&lt;&gt;")&gt;0,"Ready","Action required")))</x:f>
      </x:c>
      <x:c r="L128" s="25"/>
    </x:row>
    <x:row r="129">
      <x:c r="A129" s="25"/>
      <x:c r="B129" s="25"/>
      <x:c r="C129" s="25"/>
      <x:c r="D129" s="25"/>
      <x:c r="E129" s="25"/>
      <x:c r="F129" s="25"/>
      <x:c r="G129" s="25"/>
      <x:c r="H129" s="34"/>
      <x:c r="I129" s="25" t="str">
        <x:f>IF(A129="","",IF(OR(D129="Blocked",E129="Blocked",F129="Blocked",COUNTIFS('Rules'!$A$5:$A$204,G129,'Rules'!$D$5:$D$204,"Blocked")&gt;0,COUNTIFS('Markets'!$A$5:$A$104,B129,'Markets'!$H$5:$H$104,"Blocked")&gt;0),"Blocked",IF(AND(D129="Approved",E129="Approved",F129="Approved",H129&lt;&gt;"",H129&gt;=TODAY(),L129&lt;&gt;"",COUNTIFS('Rules'!$A$5:$A$204,G129,'Rules'!$B$5:$B$204,B129,'Rules'!$C$5:$C$204,C129,'Rules'!$D$5:$D$204,"Approved",'Rules'!$E$5:$E$204,"&lt;&gt;",'Rules'!$F$5:$F$204,"&lt;="&amp;TODAY(),'Rules'!$G$5:$G$204,"&gt;="&amp;TODAY(),'Rules'!$H$5:$H$204,"&lt;&gt;")&gt;0,COUNTIFS('Markets'!$A$5:$A$104,B129,'Markets'!$E$5:$E$104,"&lt;&gt;",'Markets'!$G$5:$G$104,"&gt;="&amp;TODAY(),'Markets'!$H$5:$H$104,"Approved",'Markets'!$I$5:$I$104,"&lt;&gt;")&gt;0,COUNTIFS('Categories'!$A$5:$A$104,C129,'Categories'!$E$5:$E$104,"&lt;&gt;")&gt;0),"Approved","Pending")))</x:f>
      </x:c>
      <x:c r="J129" s="25" t="str">
        <x:f>IF(A129="","",IF(OR(H129="",COUNTIFS('Rules'!$A$5:$A$204,G129,'Rules'!$F$5:$F$204,"&lt;&gt;",'Rules'!$G$5:$G$204,"&lt;&gt;")=0),"Missing review date",IF(OR(H129&lt;TODAY(),COUNTIFS('Rules'!$A$5:$A$204,G129,'Rules'!$F$5:$F$204,"&lt;="&amp;TODAY(),'Rules'!$G$5:$G$204,"&gt;="&amp;TODAY(),'Rules'!$E$5:$E$204,"&lt;&gt;",'Rules'!$H$5:$H$204,"&lt;&gt;")=0,COUNTIFS('Markets'!$A$5:$A$104,B129,'Markets'!$G$5:$G$104,"&gt;="&amp;TODAY(),'Markets'!$E$5:$E$104,"&lt;&gt;",'Markets'!$I$5:$I$104,"&lt;&gt;")=0),"Review due","Current")))</x:f>
      </x:c>
      <x:c r="K129" s="25" t="str">
        <x:f>IF(A129="","",IF(I129="Approved","Ready",IF(COUNTIFS('Substitutions'!$B$5:$B$204,B129,'Substitutions'!$C$5:$C$204,C129,'Substitutions'!$D$5:$D$204,A129,'Substitutions'!$F$5:$F$204,"Approved",'Substitutions'!$H$5:$H$204,"&lt;="&amp;TODAY(),'Substitutions'!$I$5:$I$204,"&gt;="&amp;TODAY(),'Substitutions'!$J$5:$J$204,"&lt;&gt;")&gt;0,"Ready","Action required")))</x:f>
      </x:c>
      <x:c r="L129" s="25"/>
    </x:row>
    <x:row r="130">
      <x:c r="A130" s="25"/>
      <x:c r="B130" s="25"/>
      <x:c r="C130" s="25"/>
      <x:c r="D130" s="25"/>
      <x:c r="E130" s="25"/>
      <x:c r="F130" s="25"/>
      <x:c r="G130" s="25"/>
      <x:c r="H130" s="34"/>
      <x:c r="I130" s="25" t="str">
        <x:f>IF(A130="","",IF(OR(D130="Blocked",E130="Blocked",F130="Blocked",COUNTIFS('Rules'!$A$5:$A$204,G130,'Rules'!$D$5:$D$204,"Blocked")&gt;0,COUNTIFS('Markets'!$A$5:$A$104,B130,'Markets'!$H$5:$H$104,"Blocked")&gt;0),"Blocked",IF(AND(D130="Approved",E130="Approved",F130="Approved",H130&lt;&gt;"",H130&gt;=TODAY(),L130&lt;&gt;"",COUNTIFS('Rules'!$A$5:$A$204,G130,'Rules'!$B$5:$B$204,B130,'Rules'!$C$5:$C$204,C130,'Rules'!$D$5:$D$204,"Approved",'Rules'!$E$5:$E$204,"&lt;&gt;",'Rules'!$F$5:$F$204,"&lt;="&amp;TODAY(),'Rules'!$G$5:$G$204,"&gt;="&amp;TODAY(),'Rules'!$H$5:$H$204,"&lt;&gt;")&gt;0,COUNTIFS('Markets'!$A$5:$A$104,B130,'Markets'!$E$5:$E$104,"&lt;&gt;",'Markets'!$G$5:$G$104,"&gt;="&amp;TODAY(),'Markets'!$H$5:$H$104,"Approved",'Markets'!$I$5:$I$104,"&lt;&gt;")&gt;0,COUNTIFS('Categories'!$A$5:$A$104,C130,'Categories'!$E$5:$E$104,"&lt;&gt;")&gt;0),"Approved","Pending")))</x:f>
      </x:c>
      <x:c r="J130" s="25" t="str">
        <x:f>IF(A130="","",IF(OR(H130="",COUNTIFS('Rules'!$A$5:$A$204,G130,'Rules'!$F$5:$F$204,"&lt;&gt;",'Rules'!$G$5:$G$204,"&lt;&gt;")=0),"Missing review date",IF(OR(H130&lt;TODAY(),COUNTIFS('Rules'!$A$5:$A$204,G130,'Rules'!$F$5:$F$204,"&lt;="&amp;TODAY(),'Rules'!$G$5:$G$204,"&gt;="&amp;TODAY(),'Rules'!$E$5:$E$204,"&lt;&gt;",'Rules'!$H$5:$H$204,"&lt;&gt;")=0,COUNTIFS('Markets'!$A$5:$A$104,B130,'Markets'!$G$5:$G$104,"&gt;="&amp;TODAY(),'Markets'!$E$5:$E$104,"&lt;&gt;",'Markets'!$I$5:$I$104,"&lt;&gt;")=0),"Review due","Current")))</x:f>
      </x:c>
      <x:c r="K130" s="25" t="str">
        <x:f>IF(A130="","",IF(I130="Approved","Ready",IF(COUNTIFS('Substitutions'!$B$5:$B$204,B130,'Substitutions'!$C$5:$C$204,C130,'Substitutions'!$D$5:$D$204,A130,'Substitutions'!$F$5:$F$204,"Approved",'Substitutions'!$H$5:$H$204,"&lt;="&amp;TODAY(),'Substitutions'!$I$5:$I$204,"&gt;="&amp;TODAY(),'Substitutions'!$J$5:$J$204,"&lt;&gt;")&gt;0,"Ready","Action required")))</x:f>
      </x:c>
      <x:c r="L130" s="25"/>
    </x:row>
    <x:row r="131">
      <x:c r="A131" s="25"/>
      <x:c r="B131" s="25"/>
      <x:c r="C131" s="25"/>
      <x:c r="D131" s="25"/>
      <x:c r="E131" s="25"/>
      <x:c r="F131" s="25"/>
      <x:c r="G131" s="25"/>
      <x:c r="H131" s="34"/>
      <x:c r="I131" s="25" t="str">
        <x:f>IF(A131="","",IF(OR(D131="Blocked",E131="Blocked",F131="Blocked",COUNTIFS('Rules'!$A$5:$A$204,G131,'Rules'!$D$5:$D$204,"Blocked")&gt;0,COUNTIFS('Markets'!$A$5:$A$104,B131,'Markets'!$H$5:$H$104,"Blocked")&gt;0),"Blocked",IF(AND(D131="Approved",E131="Approved",F131="Approved",H131&lt;&gt;"",H131&gt;=TODAY(),L131&lt;&gt;"",COUNTIFS('Rules'!$A$5:$A$204,G131,'Rules'!$B$5:$B$204,B131,'Rules'!$C$5:$C$204,C131,'Rules'!$D$5:$D$204,"Approved",'Rules'!$E$5:$E$204,"&lt;&gt;",'Rules'!$F$5:$F$204,"&lt;="&amp;TODAY(),'Rules'!$G$5:$G$204,"&gt;="&amp;TODAY(),'Rules'!$H$5:$H$204,"&lt;&gt;")&gt;0,COUNTIFS('Markets'!$A$5:$A$104,B131,'Markets'!$E$5:$E$104,"&lt;&gt;",'Markets'!$G$5:$G$104,"&gt;="&amp;TODAY(),'Markets'!$H$5:$H$104,"Approved",'Markets'!$I$5:$I$104,"&lt;&gt;")&gt;0,COUNTIFS('Categories'!$A$5:$A$104,C131,'Categories'!$E$5:$E$104,"&lt;&gt;")&gt;0),"Approved","Pending")))</x:f>
      </x:c>
      <x:c r="J131" s="25" t="str">
        <x:f>IF(A131="","",IF(OR(H131="",COUNTIFS('Rules'!$A$5:$A$204,G131,'Rules'!$F$5:$F$204,"&lt;&gt;",'Rules'!$G$5:$G$204,"&lt;&gt;")=0),"Missing review date",IF(OR(H131&lt;TODAY(),COUNTIFS('Rules'!$A$5:$A$204,G131,'Rules'!$F$5:$F$204,"&lt;="&amp;TODAY(),'Rules'!$G$5:$G$204,"&gt;="&amp;TODAY(),'Rules'!$E$5:$E$204,"&lt;&gt;",'Rules'!$H$5:$H$204,"&lt;&gt;")=0,COUNTIFS('Markets'!$A$5:$A$104,B131,'Markets'!$G$5:$G$104,"&gt;="&amp;TODAY(),'Markets'!$E$5:$E$104,"&lt;&gt;",'Markets'!$I$5:$I$104,"&lt;&gt;")=0),"Review due","Current")))</x:f>
      </x:c>
      <x:c r="K131" s="25" t="str">
        <x:f>IF(A131="","",IF(I131="Approved","Ready",IF(COUNTIFS('Substitutions'!$B$5:$B$204,B131,'Substitutions'!$C$5:$C$204,C131,'Substitutions'!$D$5:$D$204,A131,'Substitutions'!$F$5:$F$204,"Approved",'Substitutions'!$H$5:$H$204,"&lt;="&amp;TODAY(),'Substitutions'!$I$5:$I$204,"&gt;="&amp;TODAY(),'Substitutions'!$J$5:$J$204,"&lt;&gt;")&gt;0,"Ready","Action required")))</x:f>
      </x:c>
      <x:c r="L131" s="25"/>
    </x:row>
    <x:row r="132">
      <x:c r="A132" s="25"/>
      <x:c r="B132" s="25"/>
      <x:c r="C132" s="25"/>
      <x:c r="D132" s="25"/>
      <x:c r="E132" s="25"/>
      <x:c r="F132" s="25"/>
      <x:c r="G132" s="25"/>
      <x:c r="H132" s="34"/>
      <x:c r="I132" s="25" t="str">
        <x:f>IF(A132="","",IF(OR(D132="Blocked",E132="Blocked",F132="Blocked",COUNTIFS('Rules'!$A$5:$A$204,G132,'Rules'!$D$5:$D$204,"Blocked")&gt;0,COUNTIFS('Markets'!$A$5:$A$104,B132,'Markets'!$H$5:$H$104,"Blocked")&gt;0),"Blocked",IF(AND(D132="Approved",E132="Approved",F132="Approved",H132&lt;&gt;"",H132&gt;=TODAY(),L132&lt;&gt;"",COUNTIFS('Rules'!$A$5:$A$204,G132,'Rules'!$B$5:$B$204,B132,'Rules'!$C$5:$C$204,C132,'Rules'!$D$5:$D$204,"Approved",'Rules'!$E$5:$E$204,"&lt;&gt;",'Rules'!$F$5:$F$204,"&lt;="&amp;TODAY(),'Rules'!$G$5:$G$204,"&gt;="&amp;TODAY(),'Rules'!$H$5:$H$204,"&lt;&gt;")&gt;0,COUNTIFS('Markets'!$A$5:$A$104,B132,'Markets'!$E$5:$E$104,"&lt;&gt;",'Markets'!$G$5:$G$104,"&gt;="&amp;TODAY(),'Markets'!$H$5:$H$104,"Approved",'Markets'!$I$5:$I$104,"&lt;&gt;")&gt;0,COUNTIFS('Categories'!$A$5:$A$104,C132,'Categories'!$E$5:$E$104,"&lt;&gt;")&gt;0),"Approved","Pending")))</x:f>
      </x:c>
      <x:c r="J132" s="25" t="str">
        <x:f>IF(A132="","",IF(OR(H132="",COUNTIFS('Rules'!$A$5:$A$204,G132,'Rules'!$F$5:$F$204,"&lt;&gt;",'Rules'!$G$5:$G$204,"&lt;&gt;")=0),"Missing review date",IF(OR(H132&lt;TODAY(),COUNTIFS('Rules'!$A$5:$A$204,G132,'Rules'!$F$5:$F$204,"&lt;="&amp;TODAY(),'Rules'!$G$5:$G$204,"&gt;="&amp;TODAY(),'Rules'!$E$5:$E$204,"&lt;&gt;",'Rules'!$H$5:$H$204,"&lt;&gt;")=0,COUNTIFS('Markets'!$A$5:$A$104,B132,'Markets'!$G$5:$G$104,"&gt;="&amp;TODAY(),'Markets'!$E$5:$E$104,"&lt;&gt;",'Markets'!$I$5:$I$104,"&lt;&gt;")=0),"Review due","Current")))</x:f>
      </x:c>
      <x:c r="K132" s="25" t="str">
        <x:f>IF(A132="","",IF(I132="Approved","Ready",IF(COUNTIFS('Substitutions'!$B$5:$B$204,B132,'Substitutions'!$C$5:$C$204,C132,'Substitutions'!$D$5:$D$204,A132,'Substitutions'!$F$5:$F$204,"Approved",'Substitutions'!$H$5:$H$204,"&lt;="&amp;TODAY(),'Substitutions'!$I$5:$I$204,"&gt;="&amp;TODAY(),'Substitutions'!$J$5:$J$204,"&lt;&gt;")&gt;0,"Ready","Action required")))</x:f>
      </x:c>
      <x:c r="L132" s="25"/>
    </x:row>
    <x:row r="133">
      <x:c r="A133" s="25"/>
      <x:c r="B133" s="25"/>
      <x:c r="C133" s="25"/>
      <x:c r="D133" s="25"/>
      <x:c r="E133" s="25"/>
      <x:c r="F133" s="25"/>
      <x:c r="G133" s="25"/>
      <x:c r="H133" s="34"/>
      <x:c r="I133" s="25" t="str">
        <x:f>IF(A133="","",IF(OR(D133="Blocked",E133="Blocked",F133="Blocked",COUNTIFS('Rules'!$A$5:$A$204,G133,'Rules'!$D$5:$D$204,"Blocked")&gt;0,COUNTIFS('Markets'!$A$5:$A$104,B133,'Markets'!$H$5:$H$104,"Blocked")&gt;0),"Blocked",IF(AND(D133="Approved",E133="Approved",F133="Approved",H133&lt;&gt;"",H133&gt;=TODAY(),L133&lt;&gt;"",COUNTIFS('Rules'!$A$5:$A$204,G133,'Rules'!$B$5:$B$204,B133,'Rules'!$C$5:$C$204,C133,'Rules'!$D$5:$D$204,"Approved",'Rules'!$E$5:$E$204,"&lt;&gt;",'Rules'!$F$5:$F$204,"&lt;="&amp;TODAY(),'Rules'!$G$5:$G$204,"&gt;="&amp;TODAY(),'Rules'!$H$5:$H$204,"&lt;&gt;")&gt;0,COUNTIFS('Markets'!$A$5:$A$104,B133,'Markets'!$E$5:$E$104,"&lt;&gt;",'Markets'!$G$5:$G$104,"&gt;="&amp;TODAY(),'Markets'!$H$5:$H$104,"Approved",'Markets'!$I$5:$I$104,"&lt;&gt;")&gt;0,COUNTIFS('Categories'!$A$5:$A$104,C133,'Categories'!$E$5:$E$104,"&lt;&gt;")&gt;0),"Approved","Pending")))</x:f>
      </x:c>
      <x:c r="J133" s="25" t="str">
        <x:f>IF(A133="","",IF(OR(H133="",COUNTIFS('Rules'!$A$5:$A$204,G133,'Rules'!$F$5:$F$204,"&lt;&gt;",'Rules'!$G$5:$G$204,"&lt;&gt;")=0),"Missing review date",IF(OR(H133&lt;TODAY(),COUNTIFS('Rules'!$A$5:$A$204,G133,'Rules'!$F$5:$F$204,"&lt;="&amp;TODAY(),'Rules'!$G$5:$G$204,"&gt;="&amp;TODAY(),'Rules'!$E$5:$E$204,"&lt;&gt;",'Rules'!$H$5:$H$204,"&lt;&gt;")=0,COUNTIFS('Markets'!$A$5:$A$104,B133,'Markets'!$G$5:$G$104,"&gt;="&amp;TODAY(),'Markets'!$E$5:$E$104,"&lt;&gt;",'Markets'!$I$5:$I$104,"&lt;&gt;")=0),"Review due","Current")))</x:f>
      </x:c>
      <x:c r="K133" s="25" t="str">
        <x:f>IF(A133="","",IF(I133="Approved","Ready",IF(COUNTIFS('Substitutions'!$B$5:$B$204,B133,'Substitutions'!$C$5:$C$204,C133,'Substitutions'!$D$5:$D$204,A133,'Substitutions'!$F$5:$F$204,"Approved",'Substitutions'!$H$5:$H$204,"&lt;="&amp;TODAY(),'Substitutions'!$I$5:$I$204,"&gt;="&amp;TODAY(),'Substitutions'!$J$5:$J$204,"&lt;&gt;")&gt;0,"Ready","Action required")))</x:f>
      </x:c>
      <x:c r="L133" s="25"/>
    </x:row>
    <x:row r="134">
      <x:c r="A134" s="25"/>
      <x:c r="B134" s="25"/>
      <x:c r="C134" s="25"/>
      <x:c r="D134" s="25"/>
      <x:c r="E134" s="25"/>
      <x:c r="F134" s="25"/>
      <x:c r="G134" s="25"/>
      <x:c r="H134" s="34"/>
      <x:c r="I134" s="25" t="str">
        <x:f>IF(A134="","",IF(OR(D134="Blocked",E134="Blocked",F134="Blocked",COUNTIFS('Rules'!$A$5:$A$204,G134,'Rules'!$D$5:$D$204,"Blocked")&gt;0,COUNTIFS('Markets'!$A$5:$A$104,B134,'Markets'!$H$5:$H$104,"Blocked")&gt;0),"Blocked",IF(AND(D134="Approved",E134="Approved",F134="Approved",H134&lt;&gt;"",H134&gt;=TODAY(),L134&lt;&gt;"",COUNTIFS('Rules'!$A$5:$A$204,G134,'Rules'!$B$5:$B$204,B134,'Rules'!$C$5:$C$204,C134,'Rules'!$D$5:$D$204,"Approved",'Rules'!$E$5:$E$204,"&lt;&gt;",'Rules'!$F$5:$F$204,"&lt;="&amp;TODAY(),'Rules'!$G$5:$G$204,"&gt;="&amp;TODAY(),'Rules'!$H$5:$H$204,"&lt;&gt;")&gt;0,COUNTIFS('Markets'!$A$5:$A$104,B134,'Markets'!$E$5:$E$104,"&lt;&gt;",'Markets'!$G$5:$G$104,"&gt;="&amp;TODAY(),'Markets'!$H$5:$H$104,"Approved",'Markets'!$I$5:$I$104,"&lt;&gt;")&gt;0,COUNTIFS('Categories'!$A$5:$A$104,C134,'Categories'!$E$5:$E$104,"&lt;&gt;")&gt;0),"Approved","Pending")))</x:f>
      </x:c>
      <x:c r="J134" s="25" t="str">
        <x:f>IF(A134="","",IF(OR(H134="",COUNTIFS('Rules'!$A$5:$A$204,G134,'Rules'!$F$5:$F$204,"&lt;&gt;",'Rules'!$G$5:$G$204,"&lt;&gt;")=0),"Missing review date",IF(OR(H134&lt;TODAY(),COUNTIFS('Rules'!$A$5:$A$204,G134,'Rules'!$F$5:$F$204,"&lt;="&amp;TODAY(),'Rules'!$G$5:$G$204,"&gt;="&amp;TODAY(),'Rules'!$E$5:$E$204,"&lt;&gt;",'Rules'!$H$5:$H$204,"&lt;&gt;")=0,COUNTIFS('Markets'!$A$5:$A$104,B134,'Markets'!$G$5:$G$104,"&gt;="&amp;TODAY(),'Markets'!$E$5:$E$104,"&lt;&gt;",'Markets'!$I$5:$I$104,"&lt;&gt;")=0),"Review due","Current")))</x:f>
      </x:c>
      <x:c r="K134" s="25" t="str">
        <x:f>IF(A134="","",IF(I134="Approved","Ready",IF(COUNTIFS('Substitutions'!$B$5:$B$204,B134,'Substitutions'!$C$5:$C$204,C134,'Substitutions'!$D$5:$D$204,A134,'Substitutions'!$F$5:$F$204,"Approved",'Substitutions'!$H$5:$H$204,"&lt;="&amp;TODAY(),'Substitutions'!$I$5:$I$204,"&gt;="&amp;TODAY(),'Substitutions'!$J$5:$J$204,"&lt;&gt;")&gt;0,"Ready","Action required")))</x:f>
      </x:c>
      <x:c r="L134" s="25"/>
    </x:row>
    <x:row r="135">
      <x:c r="A135" s="25"/>
      <x:c r="B135" s="25"/>
      <x:c r="C135" s="25"/>
      <x:c r="D135" s="25"/>
      <x:c r="E135" s="25"/>
      <x:c r="F135" s="25"/>
      <x:c r="G135" s="25"/>
      <x:c r="H135" s="34"/>
      <x:c r="I135" s="25" t="str">
        <x:f>IF(A135="","",IF(OR(D135="Blocked",E135="Blocked",F135="Blocked",COUNTIFS('Rules'!$A$5:$A$204,G135,'Rules'!$D$5:$D$204,"Blocked")&gt;0,COUNTIFS('Markets'!$A$5:$A$104,B135,'Markets'!$H$5:$H$104,"Blocked")&gt;0),"Blocked",IF(AND(D135="Approved",E135="Approved",F135="Approved",H135&lt;&gt;"",H135&gt;=TODAY(),L135&lt;&gt;"",COUNTIFS('Rules'!$A$5:$A$204,G135,'Rules'!$B$5:$B$204,B135,'Rules'!$C$5:$C$204,C135,'Rules'!$D$5:$D$204,"Approved",'Rules'!$E$5:$E$204,"&lt;&gt;",'Rules'!$F$5:$F$204,"&lt;="&amp;TODAY(),'Rules'!$G$5:$G$204,"&gt;="&amp;TODAY(),'Rules'!$H$5:$H$204,"&lt;&gt;")&gt;0,COUNTIFS('Markets'!$A$5:$A$104,B135,'Markets'!$E$5:$E$104,"&lt;&gt;",'Markets'!$G$5:$G$104,"&gt;="&amp;TODAY(),'Markets'!$H$5:$H$104,"Approved",'Markets'!$I$5:$I$104,"&lt;&gt;")&gt;0,COUNTIFS('Categories'!$A$5:$A$104,C135,'Categories'!$E$5:$E$104,"&lt;&gt;")&gt;0),"Approved","Pending")))</x:f>
      </x:c>
      <x:c r="J135" s="25" t="str">
        <x:f>IF(A135="","",IF(OR(H135="",COUNTIFS('Rules'!$A$5:$A$204,G135,'Rules'!$F$5:$F$204,"&lt;&gt;",'Rules'!$G$5:$G$204,"&lt;&gt;")=0),"Missing review date",IF(OR(H135&lt;TODAY(),COUNTIFS('Rules'!$A$5:$A$204,G135,'Rules'!$F$5:$F$204,"&lt;="&amp;TODAY(),'Rules'!$G$5:$G$204,"&gt;="&amp;TODAY(),'Rules'!$E$5:$E$204,"&lt;&gt;",'Rules'!$H$5:$H$204,"&lt;&gt;")=0,COUNTIFS('Markets'!$A$5:$A$104,B135,'Markets'!$G$5:$G$104,"&gt;="&amp;TODAY(),'Markets'!$E$5:$E$104,"&lt;&gt;",'Markets'!$I$5:$I$104,"&lt;&gt;")=0),"Review due","Current")))</x:f>
      </x:c>
      <x:c r="K135" s="25" t="str">
        <x:f>IF(A135="","",IF(I135="Approved","Ready",IF(COUNTIFS('Substitutions'!$B$5:$B$204,B135,'Substitutions'!$C$5:$C$204,C135,'Substitutions'!$D$5:$D$204,A135,'Substitutions'!$F$5:$F$204,"Approved",'Substitutions'!$H$5:$H$204,"&lt;="&amp;TODAY(),'Substitutions'!$I$5:$I$204,"&gt;="&amp;TODAY(),'Substitutions'!$J$5:$J$204,"&lt;&gt;")&gt;0,"Ready","Action required")))</x:f>
      </x:c>
      <x:c r="L135" s="25"/>
    </x:row>
    <x:row r="136">
      <x:c r="A136" s="25"/>
      <x:c r="B136" s="25"/>
      <x:c r="C136" s="25"/>
      <x:c r="D136" s="25"/>
      <x:c r="E136" s="25"/>
      <x:c r="F136" s="25"/>
      <x:c r="G136" s="25"/>
      <x:c r="H136" s="34"/>
      <x:c r="I136" s="25" t="str">
        <x:f>IF(A136="","",IF(OR(D136="Blocked",E136="Blocked",F136="Blocked",COUNTIFS('Rules'!$A$5:$A$204,G136,'Rules'!$D$5:$D$204,"Blocked")&gt;0,COUNTIFS('Markets'!$A$5:$A$104,B136,'Markets'!$H$5:$H$104,"Blocked")&gt;0),"Blocked",IF(AND(D136="Approved",E136="Approved",F136="Approved",H136&lt;&gt;"",H136&gt;=TODAY(),L136&lt;&gt;"",COUNTIFS('Rules'!$A$5:$A$204,G136,'Rules'!$B$5:$B$204,B136,'Rules'!$C$5:$C$204,C136,'Rules'!$D$5:$D$204,"Approved",'Rules'!$E$5:$E$204,"&lt;&gt;",'Rules'!$F$5:$F$204,"&lt;="&amp;TODAY(),'Rules'!$G$5:$G$204,"&gt;="&amp;TODAY(),'Rules'!$H$5:$H$204,"&lt;&gt;")&gt;0,COUNTIFS('Markets'!$A$5:$A$104,B136,'Markets'!$E$5:$E$104,"&lt;&gt;",'Markets'!$G$5:$G$104,"&gt;="&amp;TODAY(),'Markets'!$H$5:$H$104,"Approved",'Markets'!$I$5:$I$104,"&lt;&gt;")&gt;0,COUNTIFS('Categories'!$A$5:$A$104,C136,'Categories'!$E$5:$E$104,"&lt;&gt;")&gt;0),"Approved","Pending")))</x:f>
      </x:c>
      <x:c r="J136" s="25" t="str">
        <x:f>IF(A136="","",IF(OR(H136="",COUNTIFS('Rules'!$A$5:$A$204,G136,'Rules'!$F$5:$F$204,"&lt;&gt;",'Rules'!$G$5:$G$204,"&lt;&gt;")=0),"Missing review date",IF(OR(H136&lt;TODAY(),COUNTIFS('Rules'!$A$5:$A$204,G136,'Rules'!$F$5:$F$204,"&lt;="&amp;TODAY(),'Rules'!$G$5:$G$204,"&gt;="&amp;TODAY(),'Rules'!$E$5:$E$204,"&lt;&gt;",'Rules'!$H$5:$H$204,"&lt;&gt;")=0,COUNTIFS('Markets'!$A$5:$A$104,B136,'Markets'!$G$5:$G$104,"&gt;="&amp;TODAY(),'Markets'!$E$5:$E$104,"&lt;&gt;",'Markets'!$I$5:$I$104,"&lt;&gt;")=0),"Review due","Current")))</x:f>
      </x:c>
      <x:c r="K136" s="25" t="str">
        <x:f>IF(A136="","",IF(I136="Approved","Ready",IF(COUNTIFS('Substitutions'!$B$5:$B$204,B136,'Substitutions'!$C$5:$C$204,C136,'Substitutions'!$D$5:$D$204,A136,'Substitutions'!$F$5:$F$204,"Approved",'Substitutions'!$H$5:$H$204,"&lt;="&amp;TODAY(),'Substitutions'!$I$5:$I$204,"&gt;="&amp;TODAY(),'Substitutions'!$J$5:$J$204,"&lt;&gt;")&gt;0,"Ready","Action required")))</x:f>
      </x:c>
      <x:c r="L136" s="25"/>
    </x:row>
    <x:row r="137">
      <x:c r="A137" s="25"/>
      <x:c r="B137" s="25"/>
      <x:c r="C137" s="25"/>
      <x:c r="D137" s="25"/>
      <x:c r="E137" s="25"/>
      <x:c r="F137" s="25"/>
      <x:c r="G137" s="25"/>
      <x:c r="H137" s="34"/>
      <x:c r="I137" s="25" t="str">
        <x:f>IF(A137="","",IF(OR(D137="Blocked",E137="Blocked",F137="Blocked",COUNTIFS('Rules'!$A$5:$A$204,G137,'Rules'!$D$5:$D$204,"Blocked")&gt;0,COUNTIFS('Markets'!$A$5:$A$104,B137,'Markets'!$H$5:$H$104,"Blocked")&gt;0),"Blocked",IF(AND(D137="Approved",E137="Approved",F137="Approved",H137&lt;&gt;"",H137&gt;=TODAY(),L137&lt;&gt;"",COUNTIFS('Rules'!$A$5:$A$204,G137,'Rules'!$B$5:$B$204,B137,'Rules'!$C$5:$C$204,C137,'Rules'!$D$5:$D$204,"Approved",'Rules'!$E$5:$E$204,"&lt;&gt;",'Rules'!$F$5:$F$204,"&lt;="&amp;TODAY(),'Rules'!$G$5:$G$204,"&gt;="&amp;TODAY(),'Rules'!$H$5:$H$204,"&lt;&gt;")&gt;0,COUNTIFS('Markets'!$A$5:$A$104,B137,'Markets'!$E$5:$E$104,"&lt;&gt;",'Markets'!$G$5:$G$104,"&gt;="&amp;TODAY(),'Markets'!$H$5:$H$104,"Approved",'Markets'!$I$5:$I$104,"&lt;&gt;")&gt;0,COUNTIFS('Categories'!$A$5:$A$104,C137,'Categories'!$E$5:$E$104,"&lt;&gt;")&gt;0),"Approved","Pending")))</x:f>
      </x:c>
      <x:c r="J137" s="25" t="str">
        <x:f>IF(A137="","",IF(OR(H137="",COUNTIFS('Rules'!$A$5:$A$204,G137,'Rules'!$F$5:$F$204,"&lt;&gt;",'Rules'!$G$5:$G$204,"&lt;&gt;")=0),"Missing review date",IF(OR(H137&lt;TODAY(),COUNTIFS('Rules'!$A$5:$A$204,G137,'Rules'!$F$5:$F$204,"&lt;="&amp;TODAY(),'Rules'!$G$5:$G$204,"&gt;="&amp;TODAY(),'Rules'!$E$5:$E$204,"&lt;&gt;",'Rules'!$H$5:$H$204,"&lt;&gt;")=0,COUNTIFS('Markets'!$A$5:$A$104,B137,'Markets'!$G$5:$G$104,"&gt;="&amp;TODAY(),'Markets'!$E$5:$E$104,"&lt;&gt;",'Markets'!$I$5:$I$104,"&lt;&gt;")=0),"Review due","Current")))</x:f>
      </x:c>
      <x:c r="K137" s="25" t="str">
        <x:f>IF(A137="","",IF(I137="Approved","Ready",IF(COUNTIFS('Substitutions'!$B$5:$B$204,B137,'Substitutions'!$C$5:$C$204,C137,'Substitutions'!$D$5:$D$204,A137,'Substitutions'!$F$5:$F$204,"Approved",'Substitutions'!$H$5:$H$204,"&lt;="&amp;TODAY(),'Substitutions'!$I$5:$I$204,"&gt;="&amp;TODAY(),'Substitutions'!$J$5:$J$204,"&lt;&gt;")&gt;0,"Ready","Action required")))</x:f>
      </x:c>
      <x:c r="L137" s="25"/>
    </x:row>
    <x:row r="138">
      <x:c r="A138" s="25"/>
      <x:c r="B138" s="25"/>
      <x:c r="C138" s="25"/>
      <x:c r="D138" s="25"/>
      <x:c r="E138" s="25"/>
      <x:c r="F138" s="25"/>
      <x:c r="G138" s="25"/>
      <x:c r="H138" s="34"/>
      <x:c r="I138" s="25" t="str">
        <x:f>IF(A138="","",IF(OR(D138="Blocked",E138="Blocked",F138="Blocked",COUNTIFS('Rules'!$A$5:$A$204,G138,'Rules'!$D$5:$D$204,"Blocked")&gt;0,COUNTIFS('Markets'!$A$5:$A$104,B138,'Markets'!$H$5:$H$104,"Blocked")&gt;0),"Blocked",IF(AND(D138="Approved",E138="Approved",F138="Approved",H138&lt;&gt;"",H138&gt;=TODAY(),L138&lt;&gt;"",COUNTIFS('Rules'!$A$5:$A$204,G138,'Rules'!$B$5:$B$204,B138,'Rules'!$C$5:$C$204,C138,'Rules'!$D$5:$D$204,"Approved",'Rules'!$E$5:$E$204,"&lt;&gt;",'Rules'!$F$5:$F$204,"&lt;="&amp;TODAY(),'Rules'!$G$5:$G$204,"&gt;="&amp;TODAY(),'Rules'!$H$5:$H$204,"&lt;&gt;")&gt;0,COUNTIFS('Markets'!$A$5:$A$104,B138,'Markets'!$E$5:$E$104,"&lt;&gt;",'Markets'!$G$5:$G$104,"&gt;="&amp;TODAY(),'Markets'!$H$5:$H$104,"Approved",'Markets'!$I$5:$I$104,"&lt;&gt;")&gt;0,COUNTIFS('Categories'!$A$5:$A$104,C138,'Categories'!$E$5:$E$104,"&lt;&gt;")&gt;0),"Approved","Pending")))</x:f>
      </x:c>
      <x:c r="J138" s="25" t="str">
        <x:f>IF(A138="","",IF(OR(H138="",COUNTIFS('Rules'!$A$5:$A$204,G138,'Rules'!$F$5:$F$204,"&lt;&gt;",'Rules'!$G$5:$G$204,"&lt;&gt;")=0),"Missing review date",IF(OR(H138&lt;TODAY(),COUNTIFS('Rules'!$A$5:$A$204,G138,'Rules'!$F$5:$F$204,"&lt;="&amp;TODAY(),'Rules'!$G$5:$G$204,"&gt;="&amp;TODAY(),'Rules'!$E$5:$E$204,"&lt;&gt;",'Rules'!$H$5:$H$204,"&lt;&gt;")=0,COUNTIFS('Markets'!$A$5:$A$104,B138,'Markets'!$G$5:$G$104,"&gt;="&amp;TODAY(),'Markets'!$E$5:$E$104,"&lt;&gt;",'Markets'!$I$5:$I$104,"&lt;&gt;")=0),"Review due","Current")))</x:f>
      </x:c>
      <x:c r="K138" s="25" t="str">
        <x:f>IF(A138="","",IF(I138="Approved","Ready",IF(COUNTIFS('Substitutions'!$B$5:$B$204,B138,'Substitutions'!$C$5:$C$204,C138,'Substitutions'!$D$5:$D$204,A138,'Substitutions'!$F$5:$F$204,"Approved",'Substitutions'!$H$5:$H$204,"&lt;="&amp;TODAY(),'Substitutions'!$I$5:$I$204,"&gt;="&amp;TODAY(),'Substitutions'!$J$5:$J$204,"&lt;&gt;")&gt;0,"Ready","Action required")))</x:f>
      </x:c>
      <x:c r="L138" s="25"/>
    </x:row>
    <x:row r="139">
      <x:c r="A139" s="25"/>
      <x:c r="B139" s="25"/>
      <x:c r="C139" s="25"/>
      <x:c r="D139" s="25"/>
      <x:c r="E139" s="25"/>
      <x:c r="F139" s="25"/>
      <x:c r="G139" s="25"/>
      <x:c r="H139" s="34"/>
      <x:c r="I139" s="25" t="str">
        <x:f>IF(A139="","",IF(OR(D139="Blocked",E139="Blocked",F139="Blocked",COUNTIFS('Rules'!$A$5:$A$204,G139,'Rules'!$D$5:$D$204,"Blocked")&gt;0,COUNTIFS('Markets'!$A$5:$A$104,B139,'Markets'!$H$5:$H$104,"Blocked")&gt;0),"Blocked",IF(AND(D139="Approved",E139="Approved",F139="Approved",H139&lt;&gt;"",H139&gt;=TODAY(),L139&lt;&gt;"",COUNTIFS('Rules'!$A$5:$A$204,G139,'Rules'!$B$5:$B$204,B139,'Rules'!$C$5:$C$204,C139,'Rules'!$D$5:$D$204,"Approved",'Rules'!$E$5:$E$204,"&lt;&gt;",'Rules'!$F$5:$F$204,"&lt;="&amp;TODAY(),'Rules'!$G$5:$G$204,"&gt;="&amp;TODAY(),'Rules'!$H$5:$H$204,"&lt;&gt;")&gt;0,COUNTIFS('Markets'!$A$5:$A$104,B139,'Markets'!$E$5:$E$104,"&lt;&gt;",'Markets'!$G$5:$G$104,"&gt;="&amp;TODAY(),'Markets'!$H$5:$H$104,"Approved",'Markets'!$I$5:$I$104,"&lt;&gt;")&gt;0,COUNTIFS('Categories'!$A$5:$A$104,C139,'Categories'!$E$5:$E$104,"&lt;&gt;")&gt;0),"Approved","Pending")))</x:f>
      </x:c>
      <x:c r="J139" s="25" t="str">
        <x:f>IF(A139="","",IF(OR(H139="",COUNTIFS('Rules'!$A$5:$A$204,G139,'Rules'!$F$5:$F$204,"&lt;&gt;",'Rules'!$G$5:$G$204,"&lt;&gt;")=0),"Missing review date",IF(OR(H139&lt;TODAY(),COUNTIFS('Rules'!$A$5:$A$204,G139,'Rules'!$F$5:$F$204,"&lt;="&amp;TODAY(),'Rules'!$G$5:$G$204,"&gt;="&amp;TODAY(),'Rules'!$E$5:$E$204,"&lt;&gt;",'Rules'!$H$5:$H$204,"&lt;&gt;")=0,COUNTIFS('Markets'!$A$5:$A$104,B139,'Markets'!$G$5:$G$104,"&gt;="&amp;TODAY(),'Markets'!$E$5:$E$104,"&lt;&gt;",'Markets'!$I$5:$I$104,"&lt;&gt;")=0),"Review due","Current")))</x:f>
      </x:c>
      <x:c r="K139" s="25" t="str">
        <x:f>IF(A139="","",IF(I139="Approved","Ready",IF(COUNTIFS('Substitutions'!$B$5:$B$204,B139,'Substitutions'!$C$5:$C$204,C139,'Substitutions'!$D$5:$D$204,A139,'Substitutions'!$F$5:$F$204,"Approved",'Substitutions'!$H$5:$H$204,"&lt;="&amp;TODAY(),'Substitutions'!$I$5:$I$204,"&gt;="&amp;TODAY(),'Substitutions'!$J$5:$J$204,"&lt;&gt;")&gt;0,"Ready","Action required")))</x:f>
      </x:c>
      <x:c r="L139" s="25"/>
    </x:row>
    <x:row r="140">
      <x:c r="A140" s="25"/>
      <x:c r="B140" s="25"/>
      <x:c r="C140" s="25"/>
      <x:c r="D140" s="25"/>
      <x:c r="E140" s="25"/>
      <x:c r="F140" s="25"/>
      <x:c r="G140" s="25"/>
      <x:c r="H140" s="34"/>
      <x:c r="I140" s="25" t="str">
        <x:f>IF(A140="","",IF(OR(D140="Blocked",E140="Blocked",F140="Blocked",COUNTIFS('Rules'!$A$5:$A$204,G140,'Rules'!$D$5:$D$204,"Blocked")&gt;0,COUNTIFS('Markets'!$A$5:$A$104,B140,'Markets'!$H$5:$H$104,"Blocked")&gt;0),"Blocked",IF(AND(D140="Approved",E140="Approved",F140="Approved",H140&lt;&gt;"",H140&gt;=TODAY(),L140&lt;&gt;"",COUNTIFS('Rules'!$A$5:$A$204,G140,'Rules'!$B$5:$B$204,B140,'Rules'!$C$5:$C$204,C140,'Rules'!$D$5:$D$204,"Approved",'Rules'!$E$5:$E$204,"&lt;&gt;",'Rules'!$F$5:$F$204,"&lt;="&amp;TODAY(),'Rules'!$G$5:$G$204,"&gt;="&amp;TODAY(),'Rules'!$H$5:$H$204,"&lt;&gt;")&gt;0,COUNTIFS('Markets'!$A$5:$A$104,B140,'Markets'!$E$5:$E$104,"&lt;&gt;",'Markets'!$G$5:$G$104,"&gt;="&amp;TODAY(),'Markets'!$H$5:$H$104,"Approved",'Markets'!$I$5:$I$104,"&lt;&gt;")&gt;0,COUNTIFS('Categories'!$A$5:$A$104,C140,'Categories'!$E$5:$E$104,"&lt;&gt;")&gt;0),"Approved","Pending")))</x:f>
      </x:c>
      <x:c r="J140" s="25" t="str">
        <x:f>IF(A140="","",IF(OR(H140="",COUNTIFS('Rules'!$A$5:$A$204,G140,'Rules'!$F$5:$F$204,"&lt;&gt;",'Rules'!$G$5:$G$204,"&lt;&gt;")=0),"Missing review date",IF(OR(H140&lt;TODAY(),COUNTIFS('Rules'!$A$5:$A$204,G140,'Rules'!$F$5:$F$204,"&lt;="&amp;TODAY(),'Rules'!$G$5:$G$204,"&gt;="&amp;TODAY(),'Rules'!$E$5:$E$204,"&lt;&gt;",'Rules'!$H$5:$H$204,"&lt;&gt;")=0,COUNTIFS('Markets'!$A$5:$A$104,B140,'Markets'!$G$5:$G$104,"&gt;="&amp;TODAY(),'Markets'!$E$5:$E$104,"&lt;&gt;",'Markets'!$I$5:$I$104,"&lt;&gt;")=0),"Review due","Current")))</x:f>
      </x:c>
      <x:c r="K140" s="25" t="str">
        <x:f>IF(A140="","",IF(I140="Approved","Ready",IF(COUNTIFS('Substitutions'!$B$5:$B$204,B140,'Substitutions'!$C$5:$C$204,C140,'Substitutions'!$D$5:$D$204,A140,'Substitutions'!$F$5:$F$204,"Approved",'Substitutions'!$H$5:$H$204,"&lt;="&amp;TODAY(),'Substitutions'!$I$5:$I$204,"&gt;="&amp;TODAY(),'Substitutions'!$J$5:$J$204,"&lt;&gt;")&gt;0,"Ready","Action required")))</x:f>
      </x:c>
      <x:c r="L140" s="25"/>
    </x:row>
    <x:row r="141">
      <x:c r="A141" s="25"/>
      <x:c r="B141" s="25"/>
      <x:c r="C141" s="25"/>
      <x:c r="D141" s="25"/>
      <x:c r="E141" s="25"/>
      <x:c r="F141" s="25"/>
      <x:c r="G141" s="25"/>
      <x:c r="H141" s="34"/>
      <x:c r="I141" s="25" t="str">
        <x:f>IF(A141="","",IF(OR(D141="Blocked",E141="Blocked",F141="Blocked",COUNTIFS('Rules'!$A$5:$A$204,G141,'Rules'!$D$5:$D$204,"Blocked")&gt;0,COUNTIFS('Markets'!$A$5:$A$104,B141,'Markets'!$H$5:$H$104,"Blocked")&gt;0),"Blocked",IF(AND(D141="Approved",E141="Approved",F141="Approved",H141&lt;&gt;"",H141&gt;=TODAY(),L141&lt;&gt;"",COUNTIFS('Rules'!$A$5:$A$204,G141,'Rules'!$B$5:$B$204,B141,'Rules'!$C$5:$C$204,C141,'Rules'!$D$5:$D$204,"Approved",'Rules'!$E$5:$E$204,"&lt;&gt;",'Rules'!$F$5:$F$204,"&lt;="&amp;TODAY(),'Rules'!$G$5:$G$204,"&gt;="&amp;TODAY(),'Rules'!$H$5:$H$204,"&lt;&gt;")&gt;0,COUNTIFS('Markets'!$A$5:$A$104,B141,'Markets'!$E$5:$E$104,"&lt;&gt;",'Markets'!$G$5:$G$104,"&gt;="&amp;TODAY(),'Markets'!$H$5:$H$104,"Approved",'Markets'!$I$5:$I$104,"&lt;&gt;")&gt;0,COUNTIFS('Categories'!$A$5:$A$104,C141,'Categories'!$E$5:$E$104,"&lt;&gt;")&gt;0),"Approved","Pending")))</x:f>
      </x:c>
      <x:c r="J141" s="25" t="str">
        <x:f>IF(A141="","",IF(OR(H141="",COUNTIFS('Rules'!$A$5:$A$204,G141,'Rules'!$F$5:$F$204,"&lt;&gt;",'Rules'!$G$5:$G$204,"&lt;&gt;")=0),"Missing review date",IF(OR(H141&lt;TODAY(),COUNTIFS('Rules'!$A$5:$A$204,G141,'Rules'!$F$5:$F$204,"&lt;="&amp;TODAY(),'Rules'!$G$5:$G$204,"&gt;="&amp;TODAY(),'Rules'!$E$5:$E$204,"&lt;&gt;",'Rules'!$H$5:$H$204,"&lt;&gt;")=0,COUNTIFS('Markets'!$A$5:$A$104,B141,'Markets'!$G$5:$G$104,"&gt;="&amp;TODAY(),'Markets'!$E$5:$E$104,"&lt;&gt;",'Markets'!$I$5:$I$104,"&lt;&gt;")=0),"Review due","Current")))</x:f>
      </x:c>
      <x:c r="K141" s="25" t="str">
        <x:f>IF(A141="","",IF(I141="Approved","Ready",IF(COUNTIFS('Substitutions'!$B$5:$B$204,B141,'Substitutions'!$C$5:$C$204,C141,'Substitutions'!$D$5:$D$204,A141,'Substitutions'!$F$5:$F$204,"Approved",'Substitutions'!$H$5:$H$204,"&lt;="&amp;TODAY(),'Substitutions'!$I$5:$I$204,"&gt;="&amp;TODAY(),'Substitutions'!$J$5:$J$204,"&lt;&gt;")&gt;0,"Ready","Action required")))</x:f>
      </x:c>
      <x:c r="L141" s="25"/>
    </x:row>
    <x:row r="142">
      <x:c r="A142" s="25"/>
      <x:c r="B142" s="25"/>
      <x:c r="C142" s="25"/>
      <x:c r="D142" s="25"/>
      <x:c r="E142" s="25"/>
      <x:c r="F142" s="25"/>
      <x:c r="G142" s="25"/>
      <x:c r="H142" s="34"/>
      <x:c r="I142" s="25" t="str">
        <x:f>IF(A142="","",IF(OR(D142="Blocked",E142="Blocked",F142="Blocked",COUNTIFS('Rules'!$A$5:$A$204,G142,'Rules'!$D$5:$D$204,"Blocked")&gt;0,COUNTIFS('Markets'!$A$5:$A$104,B142,'Markets'!$H$5:$H$104,"Blocked")&gt;0),"Blocked",IF(AND(D142="Approved",E142="Approved",F142="Approved",H142&lt;&gt;"",H142&gt;=TODAY(),L142&lt;&gt;"",COUNTIFS('Rules'!$A$5:$A$204,G142,'Rules'!$B$5:$B$204,B142,'Rules'!$C$5:$C$204,C142,'Rules'!$D$5:$D$204,"Approved",'Rules'!$E$5:$E$204,"&lt;&gt;",'Rules'!$F$5:$F$204,"&lt;="&amp;TODAY(),'Rules'!$G$5:$G$204,"&gt;="&amp;TODAY(),'Rules'!$H$5:$H$204,"&lt;&gt;")&gt;0,COUNTIFS('Markets'!$A$5:$A$104,B142,'Markets'!$E$5:$E$104,"&lt;&gt;",'Markets'!$G$5:$G$104,"&gt;="&amp;TODAY(),'Markets'!$H$5:$H$104,"Approved",'Markets'!$I$5:$I$104,"&lt;&gt;")&gt;0,COUNTIFS('Categories'!$A$5:$A$104,C142,'Categories'!$E$5:$E$104,"&lt;&gt;")&gt;0),"Approved","Pending")))</x:f>
      </x:c>
      <x:c r="J142" s="25" t="str">
        <x:f>IF(A142="","",IF(OR(H142="",COUNTIFS('Rules'!$A$5:$A$204,G142,'Rules'!$F$5:$F$204,"&lt;&gt;",'Rules'!$G$5:$G$204,"&lt;&gt;")=0),"Missing review date",IF(OR(H142&lt;TODAY(),COUNTIFS('Rules'!$A$5:$A$204,G142,'Rules'!$F$5:$F$204,"&lt;="&amp;TODAY(),'Rules'!$G$5:$G$204,"&gt;="&amp;TODAY(),'Rules'!$E$5:$E$204,"&lt;&gt;",'Rules'!$H$5:$H$204,"&lt;&gt;")=0,COUNTIFS('Markets'!$A$5:$A$104,B142,'Markets'!$G$5:$G$104,"&gt;="&amp;TODAY(),'Markets'!$E$5:$E$104,"&lt;&gt;",'Markets'!$I$5:$I$104,"&lt;&gt;")=0),"Review due","Current")))</x:f>
      </x:c>
      <x:c r="K142" s="25" t="str">
        <x:f>IF(A142="","",IF(I142="Approved","Ready",IF(COUNTIFS('Substitutions'!$B$5:$B$204,B142,'Substitutions'!$C$5:$C$204,C142,'Substitutions'!$D$5:$D$204,A142,'Substitutions'!$F$5:$F$204,"Approved",'Substitutions'!$H$5:$H$204,"&lt;="&amp;TODAY(),'Substitutions'!$I$5:$I$204,"&gt;="&amp;TODAY(),'Substitutions'!$J$5:$J$204,"&lt;&gt;")&gt;0,"Ready","Action required")))</x:f>
      </x:c>
      <x:c r="L142" s="25"/>
    </x:row>
    <x:row r="143">
      <x:c r="A143" s="25"/>
      <x:c r="B143" s="25"/>
      <x:c r="C143" s="25"/>
      <x:c r="D143" s="25"/>
      <x:c r="E143" s="25"/>
      <x:c r="F143" s="25"/>
      <x:c r="G143" s="25"/>
      <x:c r="H143" s="34"/>
      <x:c r="I143" s="25" t="str">
        <x:f>IF(A143="","",IF(OR(D143="Blocked",E143="Blocked",F143="Blocked",COUNTIFS('Rules'!$A$5:$A$204,G143,'Rules'!$D$5:$D$204,"Blocked")&gt;0,COUNTIFS('Markets'!$A$5:$A$104,B143,'Markets'!$H$5:$H$104,"Blocked")&gt;0),"Blocked",IF(AND(D143="Approved",E143="Approved",F143="Approved",H143&lt;&gt;"",H143&gt;=TODAY(),L143&lt;&gt;"",COUNTIFS('Rules'!$A$5:$A$204,G143,'Rules'!$B$5:$B$204,B143,'Rules'!$C$5:$C$204,C143,'Rules'!$D$5:$D$204,"Approved",'Rules'!$E$5:$E$204,"&lt;&gt;",'Rules'!$F$5:$F$204,"&lt;="&amp;TODAY(),'Rules'!$G$5:$G$204,"&gt;="&amp;TODAY(),'Rules'!$H$5:$H$204,"&lt;&gt;")&gt;0,COUNTIFS('Markets'!$A$5:$A$104,B143,'Markets'!$E$5:$E$104,"&lt;&gt;",'Markets'!$G$5:$G$104,"&gt;="&amp;TODAY(),'Markets'!$H$5:$H$104,"Approved",'Markets'!$I$5:$I$104,"&lt;&gt;")&gt;0,COUNTIFS('Categories'!$A$5:$A$104,C143,'Categories'!$E$5:$E$104,"&lt;&gt;")&gt;0),"Approved","Pending")))</x:f>
      </x:c>
      <x:c r="J143" s="25" t="str">
        <x:f>IF(A143="","",IF(OR(H143="",COUNTIFS('Rules'!$A$5:$A$204,G143,'Rules'!$F$5:$F$204,"&lt;&gt;",'Rules'!$G$5:$G$204,"&lt;&gt;")=0),"Missing review date",IF(OR(H143&lt;TODAY(),COUNTIFS('Rules'!$A$5:$A$204,G143,'Rules'!$F$5:$F$204,"&lt;="&amp;TODAY(),'Rules'!$G$5:$G$204,"&gt;="&amp;TODAY(),'Rules'!$E$5:$E$204,"&lt;&gt;",'Rules'!$H$5:$H$204,"&lt;&gt;")=0,COUNTIFS('Markets'!$A$5:$A$104,B143,'Markets'!$G$5:$G$104,"&gt;="&amp;TODAY(),'Markets'!$E$5:$E$104,"&lt;&gt;",'Markets'!$I$5:$I$104,"&lt;&gt;")=0),"Review due","Current")))</x:f>
      </x:c>
      <x:c r="K143" s="25" t="str">
        <x:f>IF(A143="","",IF(I143="Approved","Ready",IF(COUNTIFS('Substitutions'!$B$5:$B$204,B143,'Substitutions'!$C$5:$C$204,C143,'Substitutions'!$D$5:$D$204,A143,'Substitutions'!$F$5:$F$204,"Approved",'Substitutions'!$H$5:$H$204,"&lt;="&amp;TODAY(),'Substitutions'!$I$5:$I$204,"&gt;="&amp;TODAY(),'Substitutions'!$J$5:$J$204,"&lt;&gt;")&gt;0,"Ready","Action required")))</x:f>
      </x:c>
      <x:c r="L143" s="25"/>
    </x:row>
    <x:row r="144">
      <x:c r="A144" s="25"/>
      <x:c r="B144" s="25"/>
      <x:c r="C144" s="25"/>
      <x:c r="D144" s="25"/>
      <x:c r="E144" s="25"/>
      <x:c r="F144" s="25"/>
      <x:c r="G144" s="25"/>
      <x:c r="H144" s="34"/>
      <x:c r="I144" s="25" t="str">
        <x:f>IF(A144="","",IF(OR(D144="Blocked",E144="Blocked",F144="Blocked",COUNTIFS('Rules'!$A$5:$A$204,G144,'Rules'!$D$5:$D$204,"Blocked")&gt;0,COUNTIFS('Markets'!$A$5:$A$104,B144,'Markets'!$H$5:$H$104,"Blocked")&gt;0),"Blocked",IF(AND(D144="Approved",E144="Approved",F144="Approved",H144&lt;&gt;"",H144&gt;=TODAY(),L144&lt;&gt;"",COUNTIFS('Rules'!$A$5:$A$204,G144,'Rules'!$B$5:$B$204,B144,'Rules'!$C$5:$C$204,C144,'Rules'!$D$5:$D$204,"Approved",'Rules'!$E$5:$E$204,"&lt;&gt;",'Rules'!$F$5:$F$204,"&lt;="&amp;TODAY(),'Rules'!$G$5:$G$204,"&gt;="&amp;TODAY(),'Rules'!$H$5:$H$204,"&lt;&gt;")&gt;0,COUNTIFS('Markets'!$A$5:$A$104,B144,'Markets'!$E$5:$E$104,"&lt;&gt;",'Markets'!$G$5:$G$104,"&gt;="&amp;TODAY(),'Markets'!$H$5:$H$104,"Approved",'Markets'!$I$5:$I$104,"&lt;&gt;")&gt;0,COUNTIFS('Categories'!$A$5:$A$104,C144,'Categories'!$E$5:$E$104,"&lt;&gt;")&gt;0),"Approved","Pending")))</x:f>
      </x:c>
      <x:c r="J144" s="25" t="str">
        <x:f>IF(A144="","",IF(OR(H144="",COUNTIFS('Rules'!$A$5:$A$204,G144,'Rules'!$F$5:$F$204,"&lt;&gt;",'Rules'!$G$5:$G$204,"&lt;&gt;")=0),"Missing review date",IF(OR(H144&lt;TODAY(),COUNTIFS('Rules'!$A$5:$A$204,G144,'Rules'!$F$5:$F$204,"&lt;="&amp;TODAY(),'Rules'!$G$5:$G$204,"&gt;="&amp;TODAY(),'Rules'!$E$5:$E$204,"&lt;&gt;",'Rules'!$H$5:$H$204,"&lt;&gt;")=0,COUNTIFS('Markets'!$A$5:$A$104,B144,'Markets'!$G$5:$G$104,"&gt;="&amp;TODAY(),'Markets'!$E$5:$E$104,"&lt;&gt;",'Markets'!$I$5:$I$104,"&lt;&gt;")=0),"Review due","Current")))</x:f>
      </x:c>
      <x:c r="K144" s="25" t="str">
        <x:f>IF(A144="","",IF(I144="Approved","Ready",IF(COUNTIFS('Substitutions'!$B$5:$B$204,B144,'Substitutions'!$C$5:$C$204,C144,'Substitutions'!$D$5:$D$204,A144,'Substitutions'!$F$5:$F$204,"Approved",'Substitutions'!$H$5:$H$204,"&lt;="&amp;TODAY(),'Substitutions'!$I$5:$I$204,"&gt;="&amp;TODAY(),'Substitutions'!$J$5:$J$204,"&lt;&gt;")&gt;0,"Ready","Action required")))</x:f>
      </x:c>
      <x:c r="L144" s="25"/>
    </x:row>
    <x:row r="145">
      <x:c r="A145" s="25"/>
      <x:c r="B145" s="25"/>
      <x:c r="C145" s="25"/>
      <x:c r="D145" s="25"/>
      <x:c r="E145" s="25"/>
      <x:c r="F145" s="25"/>
      <x:c r="G145" s="25"/>
      <x:c r="H145" s="34"/>
      <x:c r="I145" s="25" t="str">
        <x:f>IF(A145="","",IF(OR(D145="Blocked",E145="Blocked",F145="Blocked",COUNTIFS('Rules'!$A$5:$A$204,G145,'Rules'!$D$5:$D$204,"Blocked")&gt;0,COUNTIFS('Markets'!$A$5:$A$104,B145,'Markets'!$H$5:$H$104,"Blocked")&gt;0),"Blocked",IF(AND(D145="Approved",E145="Approved",F145="Approved",H145&lt;&gt;"",H145&gt;=TODAY(),L145&lt;&gt;"",COUNTIFS('Rules'!$A$5:$A$204,G145,'Rules'!$B$5:$B$204,B145,'Rules'!$C$5:$C$204,C145,'Rules'!$D$5:$D$204,"Approved",'Rules'!$E$5:$E$204,"&lt;&gt;",'Rules'!$F$5:$F$204,"&lt;="&amp;TODAY(),'Rules'!$G$5:$G$204,"&gt;="&amp;TODAY(),'Rules'!$H$5:$H$204,"&lt;&gt;")&gt;0,COUNTIFS('Markets'!$A$5:$A$104,B145,'Markets'!$E$5:$E$104,"&lt;&gt;",'Markets'!$G$5:$G$104,"&gt;="&amp;TODAY(),'Markets'!$H$5:$H$104,"Approved",'Markets'!$I$5:$I$104,"&lt;&gt;")&gt;0,COUNTIFS('Categories'!$A$5:$A$104,C145,'Categories'!$E$5:$E$104,"&lt;&gt;")&gt;0),"Approved","Pending")))</x:f>
      </x:c>
      <x:c r="J145" s="25" t="str">
        <x:f>IF(A145="","",IF(OR(H145="",COUNTIFS('Rules'!$A$5:$A$204,G145,'Rules'!$F$5:$F$204,"&lt;&gt;",'Rules'!$G$5:$G$204,"&lt;&gt;")=0),"Missing review date",IF(OR(H145&lt;TODAY(),COUNTIFS('Rules'!$A$5:$A$204,G145,'Rules'!$F$5:$F$204,"&lt;="&amp;TODAY(),'Rules'!$G$5:$G$204,"&gt;="&amp;TODAY(),'Rules'!$E$5:$E$204,"&lt;&gt;",'Rules'!$H$5:$H$204,"&lt;&gt;")=0,COUNTIFS('Markets'!$A$5:$A$104,B145,'Markets'!$G$5:$G$104,"&gt;="&amp;TODAY(),'Markets'!$E$5:$E$104,"&lt;&gt;",'Markets'!$I$5:$I$104,"&lt;&gt;")=0),"Review due","Current")))</x:f>
      </x:c>
      <x:c r="K145" s="25" t="str">
        <x:f>IF(A145="","",IF(I145="Approved","Ready",IF(COUNTIFS('Substitutions'!$B$5:$B$204,B145,'Substitutions'!$C$5:$C$204,C145,'Substitutions'!$D$5:$D$204,A145,'Substitutions'!$F$5:$F$204,"Approved",'Substitutions'!$H$5:$H$204,"&lt;="&amp;TODAY(),'Substitutions'!$I$5:$I$204,"&gt;="&amp;TODAY(),'Substitutions'!$J$5:$J$204,"&lt;&gt;")&gt;0,"Ready","Action required")))</x:f>
      </x:c>
      <x:c r="L145" s="25"/>
    </x:row>
    <x:row r="146">
      <x:c r="A146" s="25"/>
      <x:c r="B146" s="25"/>
      <x:c r="C146" s="25"/>
      <x:c r="D146" s="25"/>
      <x:c r="E146" s="25"/>
      <x:c r="F146" s="25"/>
      <x:c r="G146" s="25"/>
      <x:c r="H146" s="34"/>
      <x:c r="I146" s="25" t="str">
        <x:f>IF(A146="","",IF(OR(D146="Blocked",E146="Blocked",F146="Blocked",COUNTIFS('Rules'!$A$5:$A$204,G146,'Rules'!$D$5:$D$204,"Blocked")&gt;0,COUNTIFS('Markets'!$A$5:$A$104,B146,'Markets'!$H$5:$H$104,"Blocked")&gt;0),"Blocked",IF(AND(D146="Approved",E146="Approved",F146="Approved",H146&lt;&gt;"",H146&gt;=TODAY(),L146&lt;&gt;"",COUNTIFS('Rules'!$A$5:$A$204,G146,'Rules'!$B$5:$B$204,B146,'Rules'!$C$5:$C$204,C146,'Rules'!$D$5:$D$204,"Approved",'Rules'!$E$5:$E$204,"&lt;&gt;",'Rules'!$F$5:$F$204,"&lt;="&amp;TODAY(),'Rules'!$G$5:$G$204,"&gt;="&amp;TODAY(),'Rules'!$H$5:$H$204,"&lt;&gt;")&gt;0,COUNTIFS('Markets'!$A$5:$A$104,B146,'Markets'!$E$5:$E$104,"&lt;&gt;",'Markets'!$G$5:$G$104,"&gt;="&amp;TODAY(),'Markets'!$H$5:$H$104,"Approved",'Markets'!$I$5:$I$104,"&lt;&gt;")&gt;0,COUNTIFS('Categories'!$A$5:$A$104,C146,'Categories'!$E$5:$E$104,"&lt;&gt;")&gt;0),"Approved","Pending")))</x:f>
      </x:c>
      <x:c r="J146" s="25" t="str">
        <x:f>IF(A146="","",IF(OR(H146="",COUNTIFS('Rules'!$A$5:$A$204,G146,'Rules'!$F$5:$F$204,"&lt;&gt;",'Rules'!$G$5:$G$204,"&lt;&gt;")=0),"Missing review date",IF(OR(H146&lt;TODAY(),COUNTIFS('Rules'!$A$5:$A$204,G146,'Rules'!$F$5:$F$204,"&lt;="&amp;TODAY(),'Rules'!$G$5:$G$204,"&gt;="&amp;TODAY(),'Rules'!$E$5:$E$204,"&lt;&gt;",'Rules'!$H$5:$H$204,"&lt;&gt;")=0,COUNTIFS('Markets'!$A$5:$A$104,B146,'Markets'!$G$5:$G$104,"&gt;="&amp;TODAY(),'Markets'!$E$5:$E$104,"&lt;&gt;",'Markets'!$I$5:$I$104,"&lt;&gt;")=0),"Review due","Current")))</x:f>
      </x:c>
      <x:c r="K146" s="25" t="str">
        <x:f>IF(A146="","",IF(I146="Approved","Ready",IF(COUNTIFS('Substitutions'!$B$5:$B$204,B146,'Substitutions'!$C$5:$C$204,C146,'Substitutions'!$D$5:$D$204,A146,'Substitutions'!$F$5:$F$204,"Approved",'Substitutions'!$H$5:$H$204,"&lt;="&amp;TODAY(),'Substitutions'!$I$5:$I$204,"&gt;="&amp;TODAY(),'Substitutions'!$J$5:$J$204,"&lt;&gt;")&gt;0,"Ready","Action required")))</x:f>
      </x:c>
      <x:c r="L146" s="25"/>
    </x:row>
    <x:row r="147">
      <x:c r="A147" s="25"/>
      <x:c r="B147" s="25"/>
      <x:c r="C147" s="25"/>
      <x:c r="D147" s="25"/>
      <x:c r="E147" s="25"/>
      <x:c r="F147" s="25"/>
      <x:c r="G147" s="25"/>
      <x:c r="H147" s="34"/>
      <x:c r="I147" s="25" t="str">
        <x:f>IF(A147="","",IF(OR(D147="Blocked",E147="Blocked",F147="Blocked",COUNTIFS('Rules'!$A$5:$A$204,G147,'Rules'!$D$5:$D$204,"Blocked")&gt;0,COUNTIFS('Markets'!$A$5:$A$104,B147,'Markets'!$H$5:$H$104,"Blocked")&gt;0),"Blocked",IF(AND(D147="Approved",E147="Approved",F147="Approved",H147&lt;&gt;"",H147&gt;=TODAY(),L147&lt;&gt;"",COUNTIFS('Rules'!$A$5:$A$204,G147,'Rules'!$B$5:$B$204,B147,'Rules'!$C$5:$C$204,C147,'Rules'!$D$5:$D$204,"Approved",'Rules'!$E$5:$E$204,"&lt;&gt;",'Rules'!$F$5:$F$204,"&lt;="&amp;TODAY(),'Rules'!$G$5:$G$204,"&gt;="&amp;TODAY(),'Rules'!$H$5:$H$204,"&lt;&gt;")&gt;0,COUNTIFS('Markets'!$A$5:$A$104,B147,'Markets'!$E$5:$E$104,"&lt;&gt;",'Markets'!$G$5:$G$104,"&gt;="&amp;TODAY(),'Markets'!$H$5:$H$104,"Approved",'Markets'!$I$5:$I$104,"&lt;&gt;")&gt;0,COUNTIFS('Categories'!$A$5:$A$104,C147,'Categories'!$E$5:$E$104,"&lt;&gt;")&gt;0),"Approved","Pending")))</x:f>
      </x:c>
      <x:c r="J147" s="25" t="str">
        <x:f>IF(A147="","",IF(OR(H147="",COUNTIFS('Rules'!$A$5:$A$204,G147,'Rules'!$F$5:$F$204,"&lt;&gt;",'Rules'!$G$5:$G$204,"&lt;&gt;")=0),"Missing review date",IF(OR(H147&lt;TODAY(),COUNTIFS('Rules'!$A$5:$A$204,G147,'Rules'!$F$5:$F$204,"&lt;="&amp;TODAY(),'Rules'!$G$5:$G$204,"&gt;="&amp;TODAY(),'Rules'!$E$5:$E$204,"&lt;&gt;",'Rules'!$H$5:$H$204,"&lt;&gt;")=0,COUNTIFS('Markets'!$A$5:$A$104,B147,'Markets'!$G$5:$G$104,"&gt;="&amp;TODAY(),'Markets'!$E$5:$E$104,"&lt;&gt;",'Markets'!$I$5:$I$104,"&lt;&gt;")=0),"Review due","Current")))</x:f>
      </x:c>
      <x:c r="K147" s="25" t="str">
        <x:f>IF(A147="","",IF(I147="Approved","Ready",IF(COUNTIFS('Substitutions'!$B$5:$B$204,B147,'Substitutions'!$C$5:$C$204,C147,'Substitutions'!$D$5:$D$204,A147,'Substitutions'!$F$5:$F$204,"Approved",'Substitutions'!$H$5:$H$204,"&lt;="&amp;TODAY(),'Substitutions'!$I$5:$I$204,"&gt;="&amp;TODAY(),'Substitutions'!$J$5:$J$204,"&lt;&gt;")&gt;0,"Ready","Action required")))</x:f>
      </x:c>
      <x:c r="L147" s="25"/>
    </x:row>
    <x:row r="148">
      <x:c r="A148" s="25"/>
      <x:c r="B148" s="25"/>
      <x:c r="C148" s="25"/>
      <x:c r="D148" s="25"/>
      <x:c r="E148" s="25"/>
      <x:c r="F148" s="25"/>
      <x:c r="G148" s="25"/>
      <x:c r="H148" s="34"/>
      <x:c r="I148" s="25" t="str">
        <x:f>IF(A148="","",IF(OR(D148="Blocked",E148="Blocked",F148="Blocked",COUNTIFS('Rules'!$A$5:$A$204,G148,'Rules'!$D$5:$D$204,"Blocked")&gt;0,COUNTIFS('Markets'!$A$5:$A$104,B148,'Markets'!$H$5:$H$104,"Blocked")&gt;0),"Blocked",IF(AND(D148="Approved",E148="Approved",F148="Approved",H148&lt;&gt;"",H148&gt;=TODAY(),L148&lt;&gt;"",COUNTIFS('Rules'!$A$5:$A$204,G148,'Rules'!$B$5:$B$204,B148,'Rules'!$C$5:$C$204,C148,'Rules'!$D$5:$D$204,"Approved",'Rules'!$E$5:$E$204,"&lt;&gt;",'Rules'!$F$5:$F$204,"&lt;="&amp;TODAY(),'Rules'!$G$5:$G$204,"&gt;="&amp;TODAY(),'Rules'!$H$5:$H$204,"&lt;&gt;")&gt;0,COUNTIFS('Markets'!$A$5:$A$104,B148,'Markets'!$E$5:$E$104,"&lt;&gt;",'Markets'!$G$5:$G$104,"&gt;="&amp;TODAY(),'Markets'!$H$5:$H$104,"Approved",'Markets'!$I$5:$I$104,"&lt;&gt;")&gt;0,COUNTIFS('Categories'!$A$5:$A$104,C148,'Categories'!$E$5:$E$104,"&lt;&gt;")&gt;0),"Approved","Pending")))</x:f>
      </x:c>
      <x:c r="J148" s="25" t="str">
        <x:f>IF(A148="","",IF(OR(H148="",COUNTIFS('Rules'!$A$5:$A$204,G148,'Rules'!$F$5:$F$204,"&lt;&gt;",'Rules'!$G$5:$G$204,"&lt;&gt;")=0),"Missing review date",IF(OR(H148&lt;TODAY(),COUNTIFS('Rules'!$A$5:$A$204,G148,'Rules'!$F$5:$F$204,"&lt;="&amp;TODAY(),'Rules'!$G$5:$G$204,"&gt;="&amp;TODAY(),'Rules'!$E$5:$E$204,"&lt;&gt;",'Rules'!$H$5:$H$204,"&lt;&gt;")=0,COUNTIFS('Markets'!$A$5:$A$104,B148,'Markets'!$G$5:$G$104,"&gt;="&amp;TODAY(),'Markets'!$E$5:$E$104,"&lt;&gt;",'Markets'!$I$5:$I$104,"&lt;&gt;")=0),"Review due","Current")))</x:f>
      </x:c>
      <x:c r="K148" s="25" t="str">
        <x:f>IF(A148="","",IF(I148="Approved","Ready",IF(COUNTIFS('Substitutions'!$B$5:$B$204,B148,'Substitutions'!$C$5:$C$204,C148,'Substitutions'!$D$5:$D$204,A148,'Substitutions'!$F$5:$F$204,"Approved",'Substitutions'!$H$5:$H$204,"&lt;="&amp;TODAY(),'Substitutions'!$I$5:$I$204,"&gt;="&amp;TODAY(),'Substitutions'!$J$5:$J$204,"&lt;&gt;")&gt;0,"Ready","Action required")))</x:f>
      </x:c>
      <x:c r="L148" s="25"/>
    </x:row>
    <x:row r="149">
      <x:c r="A149" s="25"/>
      <x:c r="B149" s="25"/>
      <x:c r="C149" s="25"/>
      <x:c r="D149" s="25"/>
      <x:c r="E149" s="25"/>
      <x:c r="F149" s="25"/>
      <x:c r="G149" s="25"/>
      <x:c r="H149" s="34"/>
      <x:c r="I149" s="25" t="str">
        <x:f>IF(A149="","",IF(OR(D149="Blocked",E149="Blocked",F149="Blocked",COUNTIFS('Rules'!$A$5:$A$204,G149,'Rules'!$D$5:$D$204,"Blocked")&gt;0,COUNTIFS('Markets'!$A$5:$A$104,B149,'Markets'!$H$5:$H$104,"Blocked")&gt;0),"Blocked",IF(AND(D149="Approved",E149="Approved",F149="Approved",H149&lt;&gt;"",H149&gt;=TODAY(),L149&lt;&gt;"",COUNTIFS('Rules'!$A$5:$A$204,G149,'Rules'!$B$5:$B$204,B149,'Rules'!$C$5:$C$204,C149,'Rules'!$D$5:$D$204,"Approved",'Rules'!$E$5:$E$204,"&lt;&gt;",'Rules'!$F$5:$F$204,"&lt;="&amp;TODAY(),'Rules'!$G$5:$G$204,"&gt;="&amp;TODAY(),'Rules'!$H$5:$H$204,"&lt;&gt;")&gt;0,COUNTIFS('Markets'!$A$5:$A$104,B149,'Markets'!$E$5:$E$104,"&lt;&gt;",'Markets'!$G$5:$G$104,"&gt;="&amp;TODAY(),'Markets'!$H$5:$H$104,"Approved",'Markets'!$I$5:$I$104,"&lt;&gt;")&gt;0,COUNTIFS('Categories'!$A$5:$A$104,C149,'Categories'!$E$5:$E$104,"&lt;&gt;")&gt;0),"Approved","Pending")))</x:f>
      </x:c>
      <x:c r="J149" s="25" t="str">
        <x:f>IF(A149="","",IF(OR(H149="",COUNTIFS('Rules'!$A$5:$A$204,G149,'Rules'!$F$5:$F$204,"&lt;&gt;",'Rules'!$G$5:$G$204,"&lt;&gt;")=0),"Missing review date",IF(OR(H149&lt;TODAY(),COUNTIFS('Rules'!$A$5:$A$204,G149,'Rules'!$F$5:$F$204,"&lt;="&amp;TODAY(),'Rules'!$G$5:$G$204,"&gt;="&amp;TODAY(),'Rules'!$E$5:$E$204,"&lt;&gt;",'Rules'!$H$5:$H$204,"&lt;&gt;")=0,COUNTIFS('Markets'!$A$5:$A$104,B149,'Markets'!$G$5:$G$104,"&gt;="&amp;TODAY(),'Markets'!$E$5:$E$104,"&lt;&gt;",'Markets'!$I$5:$I$104,"&lt;&gt;")=0),"Review due","Current")))</x:f>
      </x:c>
      <x:c r="K149" s="25" t="str">
        <x:f>IF(A149="","",IF(I149="Approved","Ready",IF(COUNTIFS('Substitutions'!$B$5:$B$204,B149,'Substitutions'!$C$5:$C$204,C149,'Substitutions'!$D$5:$D$204,A149,'Substitutions'!$F$5:$F$204,"Approved",'Substitutions'!$H$5:$H$204,"&lt;="&amp;TODAY(),'Substitutions'!$I$5:$I$204,"&gt;="&amp;TODAY(),'Substitutions'!$J$5:$J$204,"&lt;&gt;")&gt;0,"Ready","Action required")))</x:f>
      </x:c>
      <x:c r="L149" s="25"/>
    </x:row>
    <x:row r="150">
      <x:c r="A150" s="25"/>
      <x:c r="B150" s="25"/>
      <x:c r="C150" s="25"/>
      <x:c r="D150" s="25"/>
      <x:c r="E150" s="25"/>
      <x:c r="F150" s="25"/>
      <x:c r="G150" s="25"/>
      <x:c r="H150" s="34"/>
      <x:c r="I150" s="25" t="str">
        <x:f>IF(A150="","",IF(OR(D150="Blocked",E150="Blocked",F150="Blocked",COUNTIFS('Rules'!$A$5:$A$204,G150,'Rules'!$D$5:$D$204,"Blocked")&gt;0,COUNTIFS('Markets'!$A$5:$A$104,B150,'Markets'!$H$5:$H$104,"Blocked")&gt;0),"Blocked",IF(AND(D150="Approved",E150="Approved",F150="Approved",H150&lt;&gt;"",H150&gt;=TODAY(),L150&lt;&gt;"",COUNTIFS('Rules'!$A$5:$A$204,G150,'Rules'!$B$5:$B$204,B150,'Rules'!$C$5:$C$204,C150,'Rules'!$D$5:$D$204,"Approved",'Rules'!$E$5:$E$204,"&lt;&gt;",'Rules'!$F$5:$F$204,"&lt;="&amp;TODAY(),'Rules'!$G$5:$G$204,"&gt;="&amp;TODAY(),'Rules'!$H$5:$H$204,"&lt;&gt;")&gt;0,COUNTIFS('Markets'!$A$5:$A$104,B150,'Markets'!$E$5:$E$104,"&lt;&gt;",'Markets'!$G$5:$G$104,"&gt;="&amp;TODAY(),'Markets'!$H$5:$H$104,"Approved",'Markets'!$I$5:$I$104,"&lt;&gt;")&gt;0,COUNTIFS('Categories'!$A$5:$A$104,C150,'Categories'!$E$5:$E$104,"&lt;&gt;")&gt;0),"Approved","Pending")))</x:f>
      </x:c>
      <x:c r="J150" s="25" t="str">
        <x:f>IF(A150="","",IF(OR(H150="",COUNTIFS('Rules'!$A$5:$A$204,G150,'Rules'!$F$5:$F$204,"&lt;&gt;",'Rules'!$G$5:$G$204,"&lt;&gt;")=0),"Missing review date",IF(OR(H150&lt;TODAY(),COUNTIFS('Rules'!$A$5:$A$204,G150,'Rules'!$F$5:$F$204,"&lt;="&amp;TODAY(),'Rules'!$G$5:$G$204,"&gt;="&amp;TODAY(),'Rules'!$E$5:$E$204,"&lt;&gt;",'Rules'!$H$5:$H$204,"&lt;&gt;")=0,COUNTIFS('Markets'!$A$5:$A$104,B150,'Markets'!$G$5:$G$104,"&gt;="&amp;TODAY(),'Markets'!$E$5:$E$104,"&lt;&gt;",'Markets'!$I$5:$I$104,"&lt;&gt;")=0),"Review due","Current")))</x:f>
      </x:c>
      <x:c r="K150" s="25" t="str">
        <x:f>IF(A150="","",IF(I150="Approved","Ready",IF(COUNTIFS('Substitutions'!$B$5:$B$204,B150,'Substitutions'!$C$5:$C$204,C150,'Substitutions'!$D$5:$D$204,A150,'Substitutions'!$F$5:$F$204,"Approved",'Substitutions'!$H$5:$H$204,"&lt;="&amp;TODAY(),'Substitutions'!$I$5:$I$204,"&gt;="&amp;TODAY(),'Substitutions'!$J$5:$J$204,"&lt;&gt;")&gt;0,"Ready","Action required")))</x:f>
      </x:c>
      <x:c r="L150" s="25"/>
    </x:row>
    <x:row r="151">
      <x:c r="A151" s="25"/>
      <x:c r="B151" s="25"/>
      <x:c r="C151" s="25"/>
      <x:c r="D151" s="25"/>
      <x:c r="E151" s="25"/>
      <x:c r="F151" s="25"/>
      <x:c r="G151" s="25"/>
      <x:c r="H151" s="34"/>
      <x:c r="I151" s="25" t="str">
        <x:f>IF(A151="","",IF(OR(D151="Blocked",E151="Blocked",F151="Blocked",COUNTIFS('Rules'!$A$5:$A$204,G151,'Rules'!$D$5:$D$204,"Blocked")&gt;0,COUNTIFS('Markets'!$A$5:$A$104,B151,'Markets'!$H$5:$H$104,"Blocked")&gt;0),"Blocked",IF(AND(D151="Approved",E151="Approved",F151="Approved",H151&lt;&gt;"",H151&gt;=TODAY(),L151&lt;&gt;"",COUNTIFS('Rules'!$A$5:$A$204,G151,'Rules'!$B$5:$B$204,B151,'Rules'!$C$5:$C$204,C151,'Rules'!$D$5:$D$204,"Approved",'Rules'!$E$5:$E$204,"&lt;&gt;",'Rules'!$F$5:$F$204,"&lt;="&amp;TODAY(),'Rules'!$G$5:$G$204,"&gt;="&amp;TODAY(),'Rules'!$H$5:$H$204,"&lt;&gt;")&gt;0,COUNTIFS('Markets'!$A$5:$A$104,B151,'Markets'!$E$5:$E$104,"&lt;&gt;",'Markets'!$G$5:$G$104,"&gt;="&amp;TODAY(),'Markets'!$H$5:$H$104,"Approved",'Markets'!$I$5:$I$104,"&lt;&gt;")&gt;0,COUNTIFS('Categories'!$A$5:$A$104,C151,'Categories'!$E$5:$E$104,"&lt;&gt;")&gt;0),"Approved","Pending")))</x:f>
      </x:c>
      <x:c r="J151" s="25" t="str">
        <x:f>IF(A151="","",IF(OR(H151="",COUNTIFS('Rules'!$A$5:$A$204,G151,'Rules'!$F$5:$F$204,"&lt;&gt;",'Rules'!$G$5:$G$204,"&lt;&gt;")=0),"Missing review date",IF(OR(H151&lt;TODAY(),COUNTIFS('Rules'!$A$5:$A$204,G151,'Rules'!$F$5:$F$204,"&lt;="&amp;TODAY(),'Rules'!$G$5:$G$204,"&gt;="&amp;TODAY(),'Rules'!$E$5:$E$204,"&lt;&gt;",'Rules'!$H$5:$H$204,"&lt;&gt;")=0,COUNTIFS('Markets'!$A$5:$A$104,B151,'Markets'!$G$5:$G$104,"&gt;="&amp;TODAY(),'Markets'!$E$5:$E$104,"&lt;&gt;",'Markets'!$I$5:$I$104,"&lt;&gt;")=0),"Review due","Current")))</x:f>
      </x:c>
      <x:c r="K151" s="25" t="str">
        <x:f>IF(A151="","",IF(I151="Approved","Ready",IF(COUNTIFS('Substitutions'!$B$5:$B$204,B151,'Substitutions'!$C$5:$C$204,C151,'Substitutions'!$D$5:$D$204,A151,'Substitutions'!$F$5:$F$204,"Approved",'Substitutions'!$H$5:$H$204,"&lt;="&amp;TODAY(),'Substitutions'!$I$5:$I$204,"&gt;="&amp;TODAY(),'Substitutions'!$J$5:$J$204,"&lt;&gt;")&gt;0,"Ready","Action required")))</x:f>
      </x:c>
      <x:c r="L151" s="25"/>
    </x:row>
    <x:row r="152">
      <x:c r="A152" s="25"/>
      <x:c r="B152" s="25"/>
      <x:c r="C152" s="25"/>
      <x:c r="D152" s="25"/>
      <x:c r="E152" s="25"/>
      <x:c r="F152" s="25"/>
      <x:c r="G152" s="25"/>
      <x:c r="H152" s="34"/>
      <x:c r="I152" s="25" t="str">
        <x:f>IF(A152="","",IF(OR(D152="Blocked",E152="Blocked",F152="Blocked",COUNTIFS('Rules'!$A$5:$A$204,G152,'Rules'!$D$5:$D$204,"Blocked")&gt;0,COUNTIFS('Markets'!$A$5:$A$104,B152,'Markets'!$H$5:$H$104,"Blocked")&gt;0),"Blocked",IF(AND(D152="Approved",E152="Approved",F152="Approved",H152&lt;&gt;"",H152&gt;=TODAY(),L152&lt;&gt;"",COUNTIFS('Rules'!$A$5:$A$204,G152,'Rules'!$B$5:$B$204,B152,'Rules'!$C$5:$C$204,C152,'Rules'!$D$5:$D$204,"Approved",'Rules'!$E$5:$E$204,"&lt;&gt;",'Rules'!$F$5:$F$204,"&lt;="&amp;TODAY(),'Rules'!$G$5:$G$204,"&gt;="&amp;TODAY(),'Rules'!$H$5:$H$204,"&lt;&gt;")&gt;0,COUNTIFS('Markets'!$A$5:$A$104,B152,'Markets'!$E$5:$E$104,"&lt;&gt;",'Markets'!$G$5:$G$104,"&gt;="&amp;TODAY(),'Markets'!$H$5:$H$104,"Approved",'Markets'!$I$5:$I$104,"&lt;&gt;")&gt;0,COUNTIFS('Categories'!$A$5:$A$104,C152,'Categories'!$E$5:$E$104,"&lt;&gt;")&gt;0),"Approved","Pending")))</x:f>
      </x:c>
      <x:c r="J152" s="25" t="str">
        <x:f>IF(A152="","",IF(OR(H152="",COUNTIFS('Rules'!$A$5:$A$204,G152,'Rules'!$F$5:$F$204,"&lt;&gt;",'Rules'!$G$5:$G$204,"&lt;&gt;")=0),"Missing review date",IF(OR(H152&lt;TODAY(),COUNTIFS('Rules'!$A$5:$A$204,G152,'Rules'!$F$5:$F$204,"&lt;="&amp;TODAY(),'Rules'!$G$5:$G$204,"&gt;="&amp;TODAY(),'Rules'!$E$5:$E$204,"&lt;&gt;",'Rules'!$H$5:$H$204,"&lt;&gt;")=0,COUNTIFS('Markets'!$A$5:$A$104,B152,'Markets'!$G$5:$G$104,"&gt;="&amp;TODAY(),'Markets'!$E$5:$E$104,"&lt;&gt;",'Markets'!$I$5:$I$104,"&lt;&gt;")=0),"Review due","Current")))</x:f>
      </x:c>
      <x:c r="K152" s="25" t="str">
        <x:f>IF(A152="","",IF(I152="Approved","Ready",IF(COUNTIFS('Substitutions'!$B$5:$B$204,B152,'Substitutions'!$C$5:$C$204,C152,'Substitutions'!$D$5:$D$204,A152,'Substitutions'!$F$5:$F$204,"Approved",'Substitutions'!$H$5:$H$204,"&lt;="&amp;TODAY(),'Substitutions'!$I$5:$I$204,"&gt;="&amp;TODAY(),'Substitutions'!$J$5:$J$204,"&lt;&gt;")&gt;0,"Ready","Action required")))</x:f>
      </x:c>
      <x:c r="L152" s="25"/>
    </x:row>
    <x:row r="153">
      <x:c r="A153" s="25"/>
      <x:c r="B153" s="25"/>
      <x:c r="C153" s="25"/>
      <x:c r="D153" s="25"/>
      <x:c r="E153" s="25"/>
      <x:c r="F153" s="25"/>
      <x:c r="G153" s="25"/>
      <x:c r="H153" s="34"/>
      <x:c r="I153" s="25" t="str">
        <x:f>IF(A153="","",IF(OR(D153="Blocked",E153="Blocked",F153="Blocked",COUNTIFS('Rules'!$A$5:$A$204,G153,'Rules'!$D$5:$D$204,"Blocked")&gt;0,COUNTIFS('Markets'!$A$5:$A$104,B153,'Markets'!$H$5:$H$104,"Blocked")&gt;0),"Blocked",IF(AND(D153="Approved",E153="Approved",F153="Approved",H153&lt;&gt;"",H153&gt;=TODAY(),L153&lt;&gt;"",COUNTIFS('Rules'!$A$5:$A$204,G153,'Rules'!$B$5:$B$204,B153,'Rules'!$C$5:$C$204,C153,'Rules'!$D$5:$D$204,"Approved",'Rules'!$E$5:$E$204,"&lt;&gt;",'Rules'!$F$5:$F$204,"&lt;="&amp;TODAY(),'Rules'!$G$5:$G$204,"&gt;="&amp;TODAY(),'Rules'!$H$5:$H$204,"&lt;&gt;")&gt;0,COUNTIFS('Markets'!$A$5:$A$104,B153,'Markets'!$E$5:$E$104,"&lt;&gt;",'Markets'!$G$5:$G$104,"&gt;="&amp;TODAY(),'Markets'!$H$5:$H$104,"Approved",'Markets'!$I$5:$I$104,"&lt;&gt;")&gt;0,COUNTIFS('Categories'!$A$5:$A$104,C153,'Categories'!$E$5:$E$104,"&lt;&gt;")&gt;0),"Approved","Pending")))</x:f>
      </x:c>
      <x:c r="J153" s="25" t="str">
        <x:f>IF(A153="","",IF(OR(H153="",COUNTIFS('Rules'!$A$5:$A$204,G153,'Rules'!$F$5:$F$204,"&lt;&gt;",'Rules'!$G$5:$G$204,"&lt;&gt;")=0),"Missing review date",IF(OR(H153&lt;TODAY(),COUNTIFS('Rules'!$A$5:$A$204,G153,'Rules'!$F$5:$F$204,"&lt;="&amp;TODAY(),'Rules'!$G$5:$G$204,"&gt;="&amp;TODAY(),'Rules'!$E$5:$E$204,"&lt;&gt;",'Rules'!$H$5:$H$204,"&lt;&gt;")=0,COUNTIFS('Markets'!$A$5:$A$104,B153,'Markets'!$G$5:$G$104,"&gt;="&amp;TODAY(),'Markets'!$E$5:$E$104,"&lt;&gt;",'Markets'!$I$5:$I$104,"&lt;&gt;")=0),"Review due","Current")))</x:f>
      </x:c>
      <x:c r="K153" s="25" t="str">
        <x:f>IF(A153="","",IF(I153="Approved","Ready",IF(COUNTIFS('Substitutions'!$B$5:$B$204,B153,'Substitutions'!$C$5:$C$204,C153,'Substitutions'!$D$5:$D$204,A153,'Substitutions'!$F$5:$F$204,"Approved",'Substitutions'!$H$5:$H$204,"&lt;="&amp;TODAY(),'Substitutions'!$I$5:$I$204,"&gt;="&amp;TODAY(),'Substitutions'!$J$5:$J$204,"&lt;&gt;")&gt;0,"Ready","Action required")))</x:f>
      </x:c>
      <x:c r="L153" s="25"/>
    </x:row>
    <x:row r="154">
      <x:c r="A154" s="25"/>
      <x:c r="B154" s="25"/>
      <x:c r="C154" s="25"/>
      <x:c r="D154" s="25"/>
      <x:c r="E154" s="25"/>
      <x:c r="F154" s="25"/>
      <x:c r="G154" s="25"/>
      <x:c r="H154" s="34"/>
      <x:c r="I154" s="25" t="str">
        <x:f>IF(A154="","",IF(OR(D154="Blocked",E154="Blocked",F154="Blocked",COUNTIFS('Rules'!$A$5:$A$204,G154,'Rules'!$D$5:$D$204,"Blocked")&gt;0,COUNTIFS('Markets'!$A$5:$A$104,B154,'Markets'!$H$5:$H$104,"Blocked")&gt;0),"Blocked",IF(AND(D154="Approved",E154="Approved",F154="Approved",H154&lt;&gt;"",H154&gt;=TODAY(),L154&lt;&gt;"",COUNTIFS('Rules'!$A$5:$A$204,G154,'Rules'!$B$5:$B$204,B154,'Rules'!$C$5:$C$204,C154,'Rules'!$D$5:$D$204,"Approved",'Rules'!$E$5:$E$204,"&lt;&gt;",'Rules'!$F$5:$F$204,"&lt;="&amp;TODAY(),'Rules'!$G$5:$G$204,"&gt;="&amp;TODAY(),'Rules'!$H$5:$H$204,"&lt;&gt;")&gt;0,COUNTIFS('Markets'!$A$5:$A$104,B154,'Markets'!$E$5:$E$104,"&lt;&gt;",'Markets'!$G$5:$G$104,"&gt;="&amp;TODAY(),'Markets'!$H$5:$H$104,"Approved",'Markets'!$I$5:$I$104,"&lt;&gt;")&gt;0,COUNTIFS('Categories'!$A$5:$A$104,C154,'Categories'!$E$5:$E$104,"&lt;&gt;")&gt;0),"Approved","Pending")))</x:f>
      </x:c>
      <x:c r="J154" s="25" t="str">
        <x:f>IF(A154="","",IF(OR(H154="",COUNTIFS('Rules'!$A$5:$A$204,G154,'Rules'!$F$5:$F$204,"&lt;&gt;",'Rules'!$G$5:$G$204,"&lt;&gt;")=0),"Missing review date",IF(OR(H154&lt;TODAY(),COUNTIFS('Rules'!$A$5:$A$204,G154,'Rules'!$F$5:$F$204,"&lt;="&amp;TODAY(),'Rules'!$G$5:$G$204,"&gt;="&amp;TODAY(),'Rules'!$E$5:$E$204,"&lt;&gt;",'Rules'!$H$5:$H$204,"&lt;&gt;")=0,COUNTIFS('Markets'!$A$5:$A$104,B154,'Markets'!$G$5:$G$104,"&gt;="&amp;TODAY(),'Markets'!$E$5:$E$104,"&lt;&gt;",'Markets'!$I$5:$I$104,"&lt;&gt;")=0),"Review due","Current")))</x:f>
      </x:c>
      <x:c r="K154" s="25" t="str">
        <x:f>IF(A154="","",IF(I154="Approved","Ready",IF(COUNTIFS('Substitutions'!$B$5:$B$204,B154,'Substitutions'!$C$5:$C$204,C154,'Substitutions'!$D$5:$D$204,A154,'Substitutions'!$F$5:$F$204,"Approved",'Substitutions'!$H$5:$H$204,"&lt;="&amp;TODAY(),'Substitutions'!$I$5:$I$204,"&gt;="&amp;TODAY(),'Substitutions'!$J$5:$J$204,"&lt;&gt;")&gt;0,"Ready","Action required")))</x:f>
      </x:c>
      <x:c r="L154" s="25"/>
    </x:row>
    <x:row r="155">
      <x:c r="A155" s="25"/>
      <x:c r="B155" s="25"/>
      <x:c r="C155" s="25"/>
      <x:c r="D155" s="25"/>
      <x:c r="E155" s="25"/>
      <x:c r="F155" s="25"/>
      <x:c r="G155" s="25"/>
      <x:c r="H155" s="34"/>
      <x:c r="I155" s="25" t="str">
        <x:f>IF(A155="","",IF(OR(D155="Blocked",E155="Blocked",F155="Blocked",COUNTIFS('Rules'!$A$5:$A$204,G155,'Rules'!$D$5:$D$204,"Blocked")&gt;0,COUNTIFS('Markets'!$A$5:$A$104,B155,'Markets'!$H$5:$H$104,"Blocked")&gt;0),"Blocked",IF(AND(D155="Approved",E155="Approved",F155="Approved",H155&lt;&gt;"",H155&gt;=TODAY(),L155&lt;&gt;"",COUNTIFS('Rules'!$A$5:$A$204,G155,'Rules'!$B$5:$B$204,B155,'Rules'!$C$5:$C$204,C155,'Rules'!$D$5:$D$204,"Approved",'Rules'!$E$5:$E$204,"&lt;&gt;",'Rules'!$F$5:$F$204,"&lt;="&amp;TODAY(),'Rules'!$G$5:$G$204,"&gt;="&amp;TODAY(),'Rules'!$H$5:$H$204,"&lt;&gt;")&gt;0,COUNTIFS('Markets'!$A$5:$A$104,B155,'Markets'!$E$5:$E$104,"&lt;&gt;",'Markets'!$G$5:$G$104,"&gt;="&amp;TODAY(),'Markets'!$H$5:$H$104,"Approved",'Markets'!$I$5:$I$104,"&lt;&gt;")&gt;0,COUNTIFS('Categories'!$A$5:$A$104,C155,'Categories'!$E$5:$E$104,"&lt;&gt;")&gt;0),"Approved","Pending")))</x:f>
      </x:c>
      <x:c r="J155" s="25" t="str">
        <x:f>IF(A155="","",IF(OR(H155="",COUNTIFS('Rules'!$A$5:$A$204,G155,'Rules'!$F$5:$F$204,"&lt;&gt;",'Rules'!$G$5:$G$204,"&lt;&gt;")=0),"Missing review date",IF(OR(H155&lt;TODAY(),COUNTIFS('Rules'!$A$5:$A$204,G155,'Rules'!$F$5:$F$204,"&lt;="&amp;TODAY(),'Rules'!$G$5:$G$204,"&gt;="&amp;TODAY(),'Rules'!$E$5:$E$204,"&lt;&gt;",'Rules'!$H$5:$H$204,"&lt;&gt;")=0,COUNTIFS('Markets'!$A$5:$A$104,B155,'Markets'!$G$5:$G$104,"&gt;="&amp;TODAY(),'Markets'!$E$5:$E$104,"&lt;&gt;",'Markets'!$I$5:$I$104,"&lt;&gt;")=0),"Review due","Current")))</x:f>
      </x:c>
      <x:c r="K155" s="25" t="str">
        <x:f>IF(A155="","",IF(I155="Approved","Ready",IF(COUNTIFS('Substitutions'!$B$5:$B$204,B155,'Substitutions'!$C$5:$C$204,C155,'Substitutions'!$D$5:$D$204,A155,'Substitutions'!$F$5:$F$204,"Approved",'Substitutions'!$H$5:$H$204,"&lt;="&amp;TODAY(),'Substitutions'!$I$5:$I$204,"&gt;="&amp;TODAY(),'Substitutions'!$J$5:$J$204,"&lt;&gt;")&gt;0,"Ready","Action required")))</x:f>
      </x:c>
      <x:c r="L155" s="25"/>
    </x:row>
    <x:row r="156">
      <x:c r="A156" s="25"/>
      <x:c r="B156" s="25"/>
      <x:c r="C156" s="25"/>
      <x:c r="D156" s="25"/>
      <x:c r="E156" s="25"/>
      <x:c r="F156" s="25"/>
      <x:c r="G156" s="25"/>
      <x:c r="H156" s="34"/>
      <x:c r="I156" s="25" t="str">
        <x:f>IF(A156="","",IF(OR(D156="Blocked",E156="Blocked",F156="Blocked",COUNTIFS('Rules'!$A$5:$A$204,G156,'Rules'!$D$5:$D$204,"Blocked")&gt;0,COUNTIFS('Markets'!$A$5:$A$104,B156,'Markets'!$H$5:$H$104,"Blocked")&gt;0),"Blocked",IF(AND(D156="Approved",E156="Approved",F156="Approved",H156&lt;&gt;"",H156&gt;=TODAY(),L156&lt;&gt;"",COUNTIFS('Rules'!$A$5:$A$204,G156,'Rules'!$B$5:$B$204,B156,'Rules'!$C$5:$C$204,C156,'Rules'!$D$5:$D$204,"Approved",'Rules'!$E$5:$E$204,"&lt;&gt;",'Rules'!$F$5:$F$204,"&lt;="&amp;TODAY(),'Rules'!$G$5:$G$204,"&gt;="&amp;TODAY(),'Rules'!$H$5:$H$204,"&lt;&gt;")&gt;0,COUNTIFS('Markets'!$A$5:$A$104,B156,'Markets'!$E$5:$E$104,"&lt;&gt;",'Markets'!$G$5:$G$104,"&gt;="&amp;TODAY(),'Markets'!$H$5:$H$104,"Approved",'Markets'!$I$5:$I$104,"&lt;&gt;")&gt;0,COUNTIFS('Categories'!$A$5:$A$104,C156,'Categories'!$E$5:$E$104,"&lt;&gt;")&gt;0),"Approved","Pending")))</x:f>
      </x:c>
      <x:c r="J156" s="25" t="str">
        <x:f>IF(A156="","",IF(OR(H156="",COUNTIFS('Rules'!$A$5:$A$204,G156,'Rules'!$F$5:$F$204,"&lt;&gt;",'Rules'!$G$5:$G$204,"&lt;&gt;")=0),"Missing review date",IF(OR(H156&lt;TODAY(),COUNTIFS('Rules'!$A$5:$A$204,G156,'Rules'!$F$5:$F$204,"&lt;="&amp;TODAY(),'Rules'!$G$5:$G$204,"&gt;="&amp;TODAY(),'Rules'!$E$5:$E$204,"&lt;&gt;",'Rules'!$H$5:$H$204,"&lt;&gt;")=0,COUNTIFS('Markets'!$A$5:$A$104,B156,'Markets'!$G$5:$G$104,"&gt;="&amp;TODAY(),'Markets'!$E$5:$E$104,"&lt;&gt;",'Markets'!$I$5:$I$104,"&lt;&gt;")=0),"Review due","Current")))</x:f>
      </x:c>
      <x:c r="K156" s="25" t="str">
        <x:f>IF(A156="","",IF(I156="Approved","Ready",IF(COUNTIFS('Substitutions'!$B$5:$B$204,B156,'Substitutions'!$C$5:$C$204,C156,'Substitutions'!$D$5:$D$204,A156,'Substitutions'!$F$5:$F$204,"Approved",'Substitutions'!$H$5:$H$204,"&lt;="&amp;TODAY(),'Substitutions'!$I$5:$I$204,"&gt;="&amp;TODAY(),'Substitutions'!$J$5:$J$204,"&lt;&gt;")&gt;0,"Ready","Action required")))</x:f>
      </x:c>
      <x:c r="L156" s="25"/>
    </x:row>
    <x:row r="157">
      <x:c r="A157" s="25"/>
      <x:c r="B157" s="25"/>
      <x:c r="C157" s="25"/>
      <x:c r="D157" s="25"/>
      <x:c r="E157" s="25"/>
      <x:c r="F157" s="25"/>
      <x:c r="G157" s="25"/>
      <x:c r="H157" s="34"/>
      <x:c r="I157" s="25" t="str">
        <x:f>IF(A157="","",IF(OR(D157="Blocked",E157="Blocked",F157="Blocked",COUNTIFS('Rules'!$A$5:$A$204,G157,'Rules'!$D$5:$D$204,"Blocked")&gt;0,COUNTIFS('Markets'!$A$5:$A$104,B157,'Markets'!$H$5:$H$104,"Blocked")&gt;0),"Blocked",IF(AND(D157="Approved",E157="Approved",F157="Approved",H157&lt;&gt;"",H157&gt;=TODAY(),L157&lt;&gt;"",COUNTIFS('Rules'!$A$5:$A$204,G157,'Rules'!$B$5:$B$204,B157,'Rules'!$C$5:$C$204,C157,'Rules'!$D$5:$D$204,"Approved",'Rules'!$E$5:$E$204,"&lt;&gt;",'Rules'!$F$5:$F$204,"&lt;="&amp;TODAY(),'Rules'!$G$5:$G$204,"&gt;="&amp;TODAY(),'Rules'!$H$5:$H$204,"&lt;&gt;")&gt;0,COUNTIFS('Markets'!$A$5:$A$104,B157,'Markets'!$E$5:$E$104,"&lt;&gt;",'Markets'!$G$5:$G$104,"&gt;="&amp;TODAY(),'Markets'!$H$5:$H$104,"Approved",'Markets'!$I$5:$I$104,"&lt;&gt;")&gt;0,COUNTIFS('Categories'!$A$5:$A$104,C157,'Categories'!$E$5:$E$104,"&lt;&gt;")&gt;0),"Approved","Pending")))</x:f>
      </x:c>
      <x:c r="J157" s="25" t="str">
        <x:f>IF(A157="","",IF(OR(H157="",COUNTIFS('Rules'!$A$5:$A$204,G157,'Rules'!$F$5:$F$204,"&lt;&gt;",'Rules'!$G$5:$G$204,"&lt;&gt;")=0),"Missing review date",IF(OR(H157&lt;TODAY(),COUNTIFS('Rules'!$A$5:$A$204,G157,'Rules'!$F$5:$F$204,"&lt;="&amp;TODAY(),'Rules'!$G$5:$G$204,"&gt;="&amp;TODAY(),'Rules'!$E$5:$E$204,"&lt;&gt;",'Rules'!$H$5:$H$204,"&lt;&gt;")=0,COUNTIFS('Markets'!$A$5:$A$104,B157,'Markets'!$G$5:$G$104,"&gt;="&amp;TODAY(),'Markets'!$E$5:$E$104,"&lt;&gt;",'Markets'!$I$5:$I$104,"&lt;&gt;")=0),"Review due","Current")))</x:f>
      </x:c>
      <x:c r="K157" s="25" t="str">
        <x:f>IF(A157="","",IF(I157="Approved","Ready",IF(COUNTIFS('Substitutions'!$B$5:$B$204,B157,'Substitutions'!$C$5:$C$204,C157,'Substitutions'!$D$5:$D$204,A157,'Substitutions'!$F$5:$F$204,"Approved",'Substitutions'!$H$5:$H$204,"&lt;="&amp;TODAY(),'Substitutions'!$I$5:$I$204,"&gt;="&amp;TODAY(),'Substitutions'!$J$5:$J$204,"&lt;&gt;")&gt;0,"Ready","Action required")))</x:f>
      </x:c>
      <x:c r="L157" s="25"/>
    </x:row>
    <x:row r="158">
      <x:c r="A158" s="25"/>
      <x:c r="B158" s="25"/>
      <x:c r="C158" s="25"/>
      <x:c r="D158" s="25"/>
      <x:c r="E158" s="25"/>
      <x:c r="F158" s="25"/>
      <x:c r="G158" s="25"/>
      <x:c r="H158" s="34"/>
      <x:c r="I158" s="25" t="str">
        <x:f>IF(A158="","",IF(OR(D158="Blocked",E158="Blocked",F158="Blocked",COUNTIFS('Rules'!$A$5:$A$204,G158,'Rules'!$D$5:$D$204,"Blocked")&gt;0,COUNTIFS('Markets'!$A$5:$A$104,B158,'Markets'!$H$5:$H$104,"Blocked")&gt;0),"Blocked",IF(AND(D158="Approved",E158="Approved",F158="Approved",H158&lt;&gt;"",H158&gt;=TODAY(),L158&lt;&gt;"",COUNTIFS('Rules'!$A$5:$A$204,G158,'Rules'!$B$5:$B$204,B158,'Rules'!$C$5:$C$204,C158,'Rules'!$D$5:$D$204,"Approved",'Rules'!$E$5:$E$204,"&lt;&gt;",'Rules'!$F$5:$F$204,"&lt;="&amp;TODAY(),'Rules'!$G$5:$G$204,"&gt;="&amp;TODAY(),'Rules'!$H$5:$H$204,"&lt;&gt;")&gt;0,COUNTIFS('Markets'!$A$5:$A$104,B158,'Markets'!$E$5:$E$104,"&lt;&gt;",'Markets'!$G$5:$G$104,"&gt;="&amp;TODAY(),'Markets'!$H$5:$H$104,"Approved",'Markets'!$I$5:$I$104,"&lt;&gt;")&gt;0,COUNTIFS('Categories'!$A$5:$A$104,C158,'Categories'!$E$5:$E$104,"&lt;&gt;")&gt;0),"Approved","Pending")))</x:f>
      </x:c>
      <x:c r="J158" s="25" t="str">
        <x:f>IF(A158="","",IF(OR(H158="",COUNTIFS('Rules'!$A$5:$A$204,G158,'Rules'!$F$5:$F$204,"&lt;&gt;",'Rules'!$G$5:$G$204,"&lt;&gt;")=0),"Missing review date",IF(OR(H158&lt;TODAY(),COUNTIFS('Rules'!$A$5:$A$204,G158,'Rules'!$F$5:$F$204,"&lt;="&amp;TODAY(),'Rules'!$G$5:$G$204,"&gt;="&amp;TODAY(),'Rules'!$E$5:$E$204,"&lt;&gt;",'Rules'!$H$5:$H$204,"&lt;&gt;")=0,COUNTIFS('Markets'!$A$5:$A$104,B158,'Markets'!$G$5:$G$104,"&gt;="&amp;TODAY(),'Markets'!$E$5:$E$104,"&lt;&gt;",'Markets'!$I$5:$I$104,"&lt;&gt;")=0),"Review due","Current")))</x:f>
      </x:c>
      <x:c r="K158" s="25" t="str">
        <x:f>IF(A158="","",IF(I158="Approved","Ready",IF(COUNTIFS('Substitutions'!$B$5:$B$204,B158,'Substitutions'!$C$5:$C$204,C158,'Substitutions'!$D$5:$D$204,A158,'Substitutions'!$F$5:$F$204,"Approved",'Substitutions'!$H$5:$H$204,"&lt;="&amp;TODAY(),'Substitutions'!$I$5:$I$204,"&gt;="&amp;TODAY(),'Substitutions'!$J$5:$J$204,"&lt;&gt;")&gt;0,"Ready","Action required")))</x:f>
      </x:c>
      <x:c r="L158" s="25"/>
    </x:row>
    <x:row r="159">
      <x:c r="A159" s="25"/>
      <x:c r="B159" s="25"/>
      <x:c r="C159" s="25"/>
      <x:c r="D159" s="25"/>
      <x:c r="E159" s="25"/>
      <x:c r="F159" s="25"/>
      <x:c r="G159" s="25"/>
      <x:c r="H159" s="34"/>
      <x:c r="I159" s="25" t="str">
        <x:f>IF(A159="","",IF(OR(D159="Blocked",E159="Blocked",F159="Blocked",COUNTIFS('Rules'!$A$5:$A$204,G159,'Rules'!$D$5:$D$204,"Blocked")&gt;0,COUNTIFS('Markets'!$A$5:$A$104,B159,'Markets'!$H$5:$H$104,"Blocked")&gt;0),"Blocked",IF(AND(D159="Approved",E159="Approved",F159="Approved",H159&lt;&gt;"",H159&gt;=TODAY(),L159&lt;&gt;"",COUNTIFS('Rules'!$A$5:$A$204,G159,'Rules'!$B$5:$B$204,B159,'Rules'!$C$5:$C$204,C159,'Rules'!$D$5:$D$204,"Approved",'Rules'!$E$5:$E$204,"&lt;&gt;",'Rules'!$F$5:$F$204,"&lt;="&amp;TODAY(),'Rules'!$G$5:$G$204,"&gt;="&amp;TODAY(),'Rules'!$H$5:$H$204,"&lt;&gt;")&gt;0,COUNTIFS('Markets'!$A$5:$A$104,B159,'Markets'!$E$5:$E$104,"&lt;&gt;",'Markets'!$G$5:$G$104,"&gt;="&amp;TODAY(),'Markets'!$H$5:$H$104,"Approved",'Markets'!$I$5:$I$104,"&lt;&gt;")&gt;0,COUNTIFS('Categories'!$A$5:$A$104,C159,'Categories'!$E$5:$E$104,"&lt;&gt;")&gt;0),"Approved","Pending")))</x:f>
      </x:c>
      <x:c r="J159" s="25" t="str">
        <x:f>IF(A159="","",IF(OR(H159="",COUNTIFS('Rules'!$A$5:$A$204,G159,'Rules'!$F$5:$F$204,"&lt;&gt;",'Rules'!$G$5:$G$204,"&lt;&gt;")=0),"Missing review date",IF(OR(H159&lt;TODAY(),COUNTIFS('Rules'!$A$5:$A$204,G159,'Rules'!$F$5:$F$204,"&lt;="&amp;TODAY(),'Rules'!$G$5:$G$204,"&gt;="&amp;TODAY(),'Rules'!$E$5:$E$204,"&lt;&gt;",'Rules'!$H$5:$H$204,"&lt;&gt;")=0,COUNTIFS('Markets'!$A$5:$A$104,B159,'Markets'!$G$5:$G$104,"&gt;="&amp;TODAY(),'Markets'!$E$5:$E$104,"&lt;&gt;",'Markets'!$I$5:$I$104,"&lt;&gt;")=0),"Review due","Current")))</x:f>
      </x:c>
      <x:c r="K159" s="25" t="str">
        <x:f>IF(A159="","",IF(I159="Approved","Ready",IF(COUNTIFS('Substitutions'!$B$5:$B$204,B159,'Substitutions'!$C$5:$C$204,C159,'Substitutions'!$D$5:$D$204,A159,'Substitutions'!$F$5:$F$204,"Approved",'Substitutions'!$H$5:$H$204,"&lt;="&amp;TODAY(),'Substitutions'!$I$5:$I$204,"&gt;="&amp;TODAY(),'Substitutions'!$J$5:$J$204,"&lt;&gt;")&gt;0,"Ready","Action required")))</x:f>
      </x:c>
      <x:c r="L159" s="25"/>
    </x:row>
    <x:row r="160">
      <x:c r="A160" s="25"/>
      <x:c r="B160" s="25"/>
      <x:c r="C160" s="25"/>
      <x:c r="D160" s="25"/>
      <x:c r="E160" s="25"/>
      <x:c r="F160" s="25"/>
      <x:c r="G160" s="25"/>
      <x:c r="H160" s="34"/>
      <x:c r="I160" s="25" t="str">
        <x:f>IF(A160="","",IF(OR(D160="Blocked",E160="Blocked",F160="Blocked",COUNTIFS('Rules'!$A$5:$A$204,G160,'Rules'!$D$5:$D$204,"Blocked")&gt;0,COUNTIFS('Markets'!$A$5:$A$104,B160,'Markets'!$H$5:$H$104,"Blocked")&gt;0),"Blocked",IF(AND(D160="Approved",E160="Approved",F160="Approved",H160&lt;&gt;"",H160&gt;=TODAY(),L160&lt;&gt;"",COUNTIFS('Rules'!$A$5:$A$204,G160,'Rules'!$B$5:$B$204,B160,'Rules'!$C$5:$C$204,C160,'Rules'!$D$5:$D$204,"Approved",'Rules'!$E$5:$E$204,"&lt;&gt;",'Rules'!$F$5:$F$204,"&lt;="&amp;TODAY(),'Rules'!$G$5:$G$204,"&gt;="&amp;TODAY(),'Rules'!$H$5:$H$204,"&lt;&gt;")&gt;0,COUNTIFS('Markets'!$A$5:$A$104,B160,'Markets'!$E$5:$E$104,"&lt;&gt;",'Markets'!$G$5:$G$104,"&gt;="&amp;TODAY(),'Markets'!$H$5:$H$104,"Approved",'Markets'!$I$5:$I$104,"&lt;&gt;")&gt;0,COUNTIFS('Categories'!$A$5:$A$104,C160,'Categories'!$E$5:$E$104,"&lt;&gt;")&gt;0),"Approved","Pending")))</x:f>
      </x:c>
      <x:c r="J160" s="25" t="str">
        <x:f>IF(A160="","",IF(OR(H160="",COUNTIFS('Rules'!$A$5:$A$204,G160,'Rules'!$F$5:$F$204,"&lt;&gt;",'Rules'!$G$5:$G$204,"&lt;&gt;")=0),"Missing review date",IF(OR(H160&lt;TODAY(),COUNTIFS('Rules'!$A$5:$A$204,G160,'Rules'!$F$5:$F$204,"&lt;="&amp;TODAY(),'Rules'!$G$5:$G$204,"&gt;="&amp;TODAY(),'Rules'!$E$5:$E$204,"&lt;&gt;",'Rules'!$H$5:$H$204,"&lt;&gt;")=0,COUNTIFS('Markets'!$A$5:$A$104,B160,'Markets'!$G$5:$G$104,"&gt;="&amp;TODAY(),'Markets'!$E$5:$E$104,"&lt;&gt;",'Markets'!$I$5:$I$104,"&lt;&gt;")=0),"Review due","Current")))</x:f>
      </x:c>
      <x:c r="K160" s="25" t="str">
        <x:f>IF(A160="","",IF(I160="Approved","Ready",IF(COUNTIFS('Substitutions'!$B$5:$B$204,B160,'Substitutions'!$C$5:$C$204,C160,'Substitutions'!$D$5:$D$204,A160,'Substitutions'!$F$5:$F$204,"Approved",'Substitutions'!$H$5:$H$204,"&lt;="&amp;TODAY(),'Substitutions'!$I$5:$I$204,"&gt;="&amp;TODAY(),'Substitutions'!$J$5:$J$204,"&lt;&gt;")&gt;0,"Ready","Action required")))</x:f>
      </x:c>
      <x:c r="L160" s="25"/>
    </x:row>
    <x:row r="161">
      <x:c r="A161" s="25"/>
      <x:c r="B161" s="25"/>
      <x:c r="C161" s="25"/>
      <x:c r="D161" s="25"/>
      <x:c r="E161" s="25"/>
      <x:c r="F161" s="25"/>
      <x:c r="G161" s="25"/>
      <x:c r="H161" s="34"/>
      <x:c r="I161" s="25" t="str">
        <x:f>IF(A161="","",IF(OR(D161="Blocked",E161="Blocked",F161="Blocked",COUNTIFS('Rules'!$A$5:$A$204,G161,'Rules'!$D$5:$D$204,"Blocked")&gt;0,COUNTIFS('Markets'!$A$5:$A$104,B161,'Markets'!$H$5:$H$104,"Blocked")&gt;0),"Blocked",IF(AND(D161="Approved",E161="Approved",F161="Approved",H161&lt;&gt;"",H161&gt;=TODAY(),L161&lt;&gt;"",COUNTIFS('Rules'!$A$5:$A$204,G161,'Rules'!$B$5:$B$204,B161,'Rules'!$C$5:$C$204,C161,'Rules'!$D$5:$D$204,"Approved",'Rules'!$E$5:$E$204,"&lt;&gt;",'Rules'!$F$5:$F$204,"&lt;="&amp;TODAY(),'Rules'!$G$5:$G$204,"&gt;="&amp;TODAY(),'Rules'!$H$5:$H$204,"&lt;&gt;")&gt;0,COUNTIFS('Markets'!$A$5:$A$104,B161,'Markets'!$E$5:$E$104,"&lt;&gt;",'Markets'!$G$5:$G$104,"&gt;="&amp;TODAY(),'Markets'!$H$5:$H$104,"Approved",'Markets'!$I$5:$I$104,"&lt;&gt;")&gt;0,COUNTIFS('Categories'!$A$5:$A$104,C161,'Categories'!$E$5:$E$104,"&lt;&gt;")&gt;0),"Approved","Pending")))</x:f>
      </x:c>
      <x:c r="J161" s="25" t="str">
        <x:f>IF(A161="","",IF(OR(H161="",COUNTIFS('Rules'!$A$5:$A$204,G161,'Rules'!$F$5:$F$204,"&lt;&gt;",'Rules'!$G$5:$G$204,"&lt;&gt;")=0),"Missing review date",IF(OR(H161&lt;TODAY(),COUNTIFS('Rules'!$A$5:$A$204,G161,'Rules'!$F$5:$F$204,"&lt;="&amp;TODAY(),'Rules'!$G$5:$G$204,"&gt;="&amp;TODAY(),'Rules'!$E$5:$E$204,"&lt;&gt;",'Rules'!$H$5:$H$204,"&lt;&gt;")=0,COUNTIFS('Markets'!$A$5:$A$104,B161,'Markets'!$G$5:$G$104,"&gt;="&amp;TODAY(),'Markets'!$E$5:$E$104,"&lt;&gt;",'Markets'!$I$5:$I$104,"&lt;&gt;")=0),"Review due","Current")))</x:f>
      </x:c>
      <x:c r="K161" s="25" t="str">
        <x:f>IF(A161="","",IF(I161="Approved","Ready",IF(COUNTIFS('Substitutions'!$B$5:$B$204,B161,'Substitutions'!$C$5:$C$204,C161,'Substitutions'!$D$5:$D$204,A161,'Substitutions'!$F$5:$F$204,"Approved",'Substitutions'!$H$5:$H$204,"&lt;="&amp;TODAY(),'Substitutions'!$I$5:$I$204,"&gt;="&amp;TODAY(),'Substitutions'!$J$5:$J$204,"&lt;&gt;")&gt;0,"Ready","Action required")))</x:f>
      </x:c>
      <x:c r="L161" s="25"/>
    </x:row>
    <x:row r="162">
      <x:c r="A162" s="25"/>
      <x:c r="B162" s="25"/>
      <x:c r="C162" s="25"/>
      <x:c r="D162" s="25"/>
      <x:c r="E162" s="25"/>
      <x:c r="F162" s="25"/>
      <x:c r="G162" s="25"/>
      <x:c r="H162" s="34"/>
      <x:c r="I162" s="25" t="str">
        <x:f>IF(A162="","",IF(OR(D162="Blocked",E162="Blocked",F162="Blocked",COUNTIFS('Rules'!$A$5:$A$204,G162,'Rules'!$D$5:$D$204,"Blocked")&gt;0,COUNTIFS('Markets'!$A$5:$A$104,B162,'Markets'!$H$5:$H$104,"Blocked")&gt;0),"Blocked",IF(AND(D162="Approved",E162="Approved",F162="Approved",H162&lt;&gt;"",H162&gt;=TODAY(),L162&lt;&gt;"",COUNTIFS('Rules'!$A$5:$A$204,G162,'Rules'!$B$5:$B$204,B162,'Rules'!$C$5:$C$204,C162,'Rules'!$D$5:$D$204,"Approved",'Rules'!$E$5:$E$204,"&lt;&gt;",'Rules'!$F$5:$F$204,"&lt;="&amp;TODAY(),'Rules'!$G$5:$G$204,"&gt;="&amp;TODAY(),'Rules'!$H$5:$H$204,"&lt;&gt;")&gt;0,COUNTIFS('Markets'!$A$5:$A$104,B162,'Markets'!$E$5:$E$104,"&lt;&gt;",'Markets'!$G$5:$G$104,"&gt;="&amp;TODAY(),'Markets'!$H$5:$H$104,"Approved",'Markets'!$I$5:$I$104,"&lt;&gt;")&gt;0,COUNTIFS('Categories'!$A$5:$A$104,C162,'Categories'!$E$5:$E$104,"&lt;&gt;")&gt;0),"Approved","Pending")))</x:f>
      </x:c>
      <x:c r="J162" s="25" t="str">
        <x:f>IF(A162="","",IF(OR(H162="",COUNTIFS('Rules'!$A$5:$A$204,G162,'Rules'!$F$5:$F$204,"&lt;&gt;",'Rules'!$G$5:$G$204,"&lt;&gt;")=0),"Missing review date",IF(OR(H162&lt;TODAY(),COUNTIFS('Rules'!$A$5:$A$204,G162,'Rules'!$F$5:$F$204,"&lt;="&amp;TODAY(),'Rules'!$G$5:$G$204,"&gt;="&amp;TODAY(),'Rules'!$E$5:$E$204,"&lt;&gt;",'Rules'!$H$5:$H$204,"&lt;&gt;")=0,COUNTIFS('Markets'!$A$5:$A$104,B162,'Markets'!$G$5:$G$104,"&gt;="&amp;TODAY(),'Markets'!$E$5:$E$104,"&lt;&gt;",'Markets'!$I$5:$I$104,"&lt;&gt;")=0),"Review due","Current")))</x:f>
      </x:c>
      <x:c r="K162" s="25" t="str">
        <x:f>IF(A162="","",IF(I162="Approved","Ready",IF(COUNTIFS('Substitutions'!$B$5:$B$204,B162,'Substitutions'!$C$5:$C$204,C162,'Substitutions'!$D$5:$D$204,A162,'Substitutions'!$F$5:$F$204,"Approved",'Substitutions'!$H$5:$H$204,"&lt;="&amp;TODAY(),'Substitutions'!$I$5:$I$204,"&gt;="&amp;TODAY(),'Substitutions'!$J$5:$J$204,"&lt;&gt;")&gt;0,"Ready","Action required")))</x:f>
      </x:c>
      <x:c r="L162" s="25"/>
    </x:row>
    <x:row r="163">
      <x:c r="A163" s="25"/>
      <x:c r="B163" s="25"/>
      <x:c r="C163" s="25"/>
      <x:c r="D163" s="25"/>
      <x:c r="E163" s="25"/>
      <x:c r="F163" s="25"/>
      <x:c r="G163" s="25"/>
      <x:c r="H163" s="34"/>
      <x:c r="I163" s="25" t="str">
        <x:f>IF(A163="","",IF(OR(D163="Blocked",E163="Blocked",F163="Blocked",COUNTIFS('Rules'!$A$5:$A$204,G163,'Rules'!$D$5:$D$204,"Blocked")&gt;0,COUNTIFS('Markets'!$A$5:$A$104,B163,'Markets'!$H$5:$H$104,"Blocked")&gt;0),"Blocked",IF(AND(D163="Approved",E163="Approved",F163="Approved",H163&lt;&gt;"",H163&gt;=TODAY(),L163&lt;&gt;"",COUNTIFS('Rules'!$A$5:$A$204,G163,'Rules'!$B$5:$B$204,B163,'Rules'!$C$5:$C$204,C163,'Rules'!$D$5:$D$204,"Approved",'Rules'!$E$5:$E$204,"&lt;&gt;",'Rules'!$F$5:$F$204,"&lt;="&amp;TODAY(),'Rules'!$G$5:$G$204,"&gt;="&amp;TODAY(),'Rules'!$H$5:$H$204,"&lt;&gt;")&gt;0,COUNTIFS('Markets'!$A$5:$A$104,B163,'Markets'!$E$5:$E$104,"&lt;&gt;",'Markets'!$G$5:$G$104,"&gt;="&amp;TODAY(),'Markets'!$H$5:$H$104,"Approved",'Markets'!$I$5:$I$104,"&lt;&gt;")&gt;0,COUNTIFS('Categories'!$A$5:$A$104,C163,'Categories'!$E$5:$E$104,"&lt;&gt;")&gt;0),"Approved","Pending")))</x:f>
      </x:c>
      <x:c r="J163" s="25" t="str">
        <x:f>IF(A163="","",IF(OR(H163="",COUNTIFS('Rules'!$A$5:$A$204,G163,'Rules'!$F$5:$F$204,"&lt;&gt;",'Rules'!$G$5:$G$204,"&lt;&gt;")=0),"Missing review date",IF(OR(H163&lt;TODAY(),COUNTIFS('Rules'!$A$5:$A$204,G163,'Rules'!$F$5:$F$204,"&lt;="&amp;TODAY(),'Rules'!$G$5:$G$204,"&gt;="&amp;TODAY(),'Rules'!$E$5:$E$204,"&lt;&gt;",'Rules'!$H$5:$H$204,"&lt;&gt;")=0,COUNTIFS('Markets'!$A$5:$A$104,B163,'Markets'!$G$5:$G$104,"&gt;="&amp;TODAY(),'Markets'!$E$5:$E$104,"&lt;&gt;",'Markets'!$I$5:$I$104,"&lt;&gt;")=0),"Review due","Current")))</x:f>
      </x:c>
      <x:c r="K163" s="25" t="str">
        <x:f>IF(A163="","",IF(I163="Approved","Ready",IF(COUNTIFS('Substitutions'!$B$5:$B$204,B163,'Substitutions'!$C$5:$C$204,C163,'Substitutions'!$D$5:$D$204,A163,'Substitutions'!$F$5:$F$204,"Approved",'Substitutions'!$H$5:$H$204,"&lt;="&amp;TODAY(),'Substitutions'!$I$5:$I$204,"&gt;="&amp;TODAY(),'Substitutions'!$J$5:$J$204,"&lt;&gt;")&gt;0,"Ready","Action required")))</x:f>
      </x:c>
      <x:c r="L163" s="25"/>
    </x:row>
    <x:row r="164">
      <x:c r="A164" s="25"/>
      <x:c r="B164" s="25"/>
      <x:c r="C164" s="25"/>
      <x:c r="D164" s="25"/>
      <x:c r="E164" s="25"/>
      <x:c r="F164" s="25"/>
      <x:c r="G164" s="25"/>
      <x:c r="H164" s="34"/>
      <x:c r="I164" s="25" t="str">
        <x:f>IF(A164="","",IF(OR(D164="Blocked",E164="Blocked",F164="Blocked",COUNTIFS('Rules'!$A$5:$A$204,G164,'Rules'!$D$5:$D$204,"Blocked")&gt;0,COUNTIFS('Markets'!$A$5:$A$104,B164,'Markets'!$H$5:$H$104,"Blocked")&gt;0),"Blocked",IF(AND(D164="Approved",E164="Approved",F164="Approved",H164&lt;&gt;"",H164&gt;=TODAY(),L164&lt;&gt;"",COUNTIFS('Rules'!$A$5:$A$204,G164,'Rules'!$B$5:$B$204,B164,'Rules'!$C$5:$C$204,C164,'Rules'!$D$5:$D$204,"Approved",'Rules'!$E$5:$E$204,"&lt;&gt;",'Rules'!$F$5:$F$204,"&lt;="&amp;TODAY(),'Rules'!$G$5:$G$204,"&gt;="&amp;TODAY(),'Rules'!$H$5:$H$204,"&lt;&gt;")&gt;0,COUNTIFS('Markets'!$A$5:$A$104,B164,'Markets'!$E$5:$E$104,"&lt;&gt;",'Markets'!$G$5:$G$104,"&gt;="&amp;TODAY(),'Markets'!$H$5:$H$104,"Approved",'Markets'!$I$5:$I$104,"&lt;&gt;")&gt;0,COUNTIFS('Categories'!$A$5:$A$104,C164,'Categories'!$E$5:$E$104,"&lt;&gt;")&gt;0),"Approved","Pending")))</x:f>
      </x:c>
      <x:c r="J164" s="25" t="str">
        <x:f>IF(A164="","",IF(OR(H164="",COUNTIFS('Rules'!$A$5:$A$204,G164,'Rules'!$F$5:$F$204,"&lt;&gt;",'Rules'!$G$5:$G$204,"&lt;&gt;")=0),"Missing review date",IF(OR(H164&lt;TODAY(),COUNTIFS('Rules'!$A$5:$A$204,G164,'Rules'!$F$5:$F$204,"&lt;="&amp;TODAY(),'Rules'!$G$5:$G$204,"&gt;="&amp;TODAY(),'Rules'!$E$5:$E$204,"&lt;&gt;",'Rules'!$H$5:$H$204,"&lt;&gt;")=0,COUNTIFS('Markets'!$A$5:$A$104,B164,'Markets'!$G$5:$G$104,"&gt;="&amp;TODAY(),'Markets'!$E$5:$E$104,"&lt;&gt;",'Markets'!$I$5:$I$104,"&lt;&gt;")=0),"Review due","Current")))</x:f>
      </x:c>
      <x:c r="K164" s="25" t="str">
        <x:f>IF(A164="","",IF(I164="Approved","Ready",IF(COUNTIFS('Substitutions'!$B$5:$B$204,B164,'Substitutions'!$C$5:$C$204,C164,'Substitutions'!$D$5:$D$204,A164,'Substitutions'!$F$5:$F$204,"Approved",'Substitutions'!$H$5:$H$204,"&lt;="&amp;TODAY(),'Substitutions'!$I$5:$I$204,"&gt;="&amp;TODAY(),'Substitutions'!$J$5:$J$204,"&lt;&gt;")&gt;0,"Ready","Action required")))</x:f>
      </x:c>
      <x:c r="L164" s="25"/>
    </x:row>
    <x:row r="165">
      <x:c r="A165" s="25"/>
      <x:c r="B165" s="25"/>
      <x:c r="C165" s="25"/>
      <x:c r="D165" s="25"/>
      <x:c r="E165" s="25"/>
      <x:c r="F165" s="25"/>
      <x:c r="G165" s="25"/>
      <x:c r="H165" s="34"/>
      <x:c r="I165" s="25" t="str">
        <x:f>IF(A165="","",IF(OR(D165="Blocked",E165="Blocked",F165="Blocked",COUNTIFS('Rules'!$A$5:$A$204,G165,'Rules'!$D$5:$D$204,"Blocked")&gt;0,COUNTIFS('Markets'!$A$5:$A$104,B165,'Markets'!$H$5:$H$104,"Blocked")&gt;0),"Blocked",IF(AND(D165="Approved",E165="Approved",F165="Approved",H165&lt;&gt;"",H165&gt;=TODAY(),L165&lt;&gt;"",COUNTIFS('Rules'!$A$5:$A$204,G165,'Rules'!$B$5:$B$204,B165,'Rules'!$C$5:$C$204,C165,'Rules'!$D$5:$D$204,"Approved",'Rules'!$E$5:$E$204,"&lt;&gt;",'Rules'!$F$5:$F$204,"&lt;="&amp;TODAY(),'Rules'!$G$5:$G$204,"&gt;="&amp;TODAY(),'Rules'!$H$5:$H$204,"&lt;&gt;")&gt;0,COUNTIFS('Markets'!$A$5:$A$104,B165,'Markets'!$E$5:$E$104,"&lt;&gt;",'Markets'!$G$5:$G$104,"&gt;="&amp;TODAY(),'Markets'!$H$5:$H$104,"Approved",'Markets'!$I$5:$I$104,"&lt;&gt;")&gt;0,COUNTIFS('Categories'!$A$5:$A$104,C165,'Categories'!$E$5:$E$104,"&lt;&gt;")&gt;0),"Approved","Pending")))</x:f>
      </x:c>
      <x:c r="J165" s="25" t="str">
        <x:f>IF(A165="","",IF(OR(H165="",COUNTIFS('Rules'!$A$5:$A$204,G165,'Rules'!$F$5:$F$204,"&lt;&gt;",'Rules'!$G$5:$G$204,"&lt;&gt;")=0),"Missing review date",IF(OR(H165&lt;TODAY(),COUNTIFS('Rules'!$A$5:$A$204,G165,'Rules'!$F$5:$F$204,"&lt;="&amp;TODAY(),'Rules'!$G$5:$G$204,"&gt;="&amp;TODAY(),'Rules'!$E$5:$E$204,"&lt;&gt;",'Rules'!$H$5:$H$204,"&lt;&gt;")=0,COUNTIFS('Markets'!$A$5:$A$104,B165,'Markets'!$G$5:$G$104,"&gt;="&amp;TODAY(),'Markets'!$E$5:$E$104,"&lt;&gt;",'Markets'!$I$5:$I$104,"&lt;&gt;")=0),"Review due","Current")))</x:f>
      </x:c>
      <x:c r="K165" s="25" t="str">
        <x:f>IF(A165="","",IF(I165="Approved","Ready",IF(COUNTIFS('Substitutions'!$B$5:$B$204,B165,'Substitutions'!$C$5:$C$204,C165,'Substitutions'!$D$5:$D$204,A165,'Substitutions'!$F$5:$F$204,"Approved",'Substitutions'!$H$5:$H$204,"&lt;="&amp;TODAY(),'Substitutions'!$I$5:$I$204,"&gt;="&amp;TODAY(),'Substitutions'!$J$5:$J$204,"&lt;&gt;")&gt;0,"Ready","Action required")))</x:f>
      </x:c>
      <x:c r="L165" s="25"/>
    </x:row>
    <x:row r="166">
      <x:c r="A166" s="25"/>
      <x:c r="B166" s="25"/>
      <x:c r="C166" s="25"/>
      <x:c r="D166" s="25"/>
      <x:c r="E166" s="25"/>
      <x:c r="F166" s="25"/>
      <x:c r="G166" s="25"/>
      <x:c r="H166" s="34"/>
      <x:c r="I166" s="25" t="str">
        <x:f>IF(A166="","",IF(OR(D166="Blocked",E166="Blocked",F166="Blocked",COUNTIFS('Rules'!$A$5:$A$204,G166,'Rules'!$D$5:$D$204,"Blocked")&gt;0,COUNTIFS('Markets'!$A$5:$A$104,B166,'Markets'!$H$5:$H$104,"Blocked")&gt;0),"Blocked",IF(AND(D166="Approved",E166="Approved",F166="Approved",H166&lt;&gt;"",H166&gt;=TODAY(),L166&lt;&gt;"",COUNTIFS('Rules'!$A$5:$A$204,G166,'Rules'!$B$5:$B$204,B166,'Rules'!$C$5:$C$204,C166,'Rules'!$D$5:$D$204,"Approved",'Rules'!$E$5:$E$204,"&lt;&gt;",'Rules'!$F$5:$F$204,"&lt;="&amp;TODAY(),'Rules'!$G$5:$G$204,"&gt;="&amp;TODAY(),'Rules'!$H$5:$H$204,"&lt;&gt;")&gt;0,COUNTIFS('Markets'!$A$5:$A$104,B166,'Markets'!$E$5:$E$104,"&lt;&gt;",'Markets'!$G$5:$G$104,"&gt;="&amp;TODAY(),'Markets'!$H$5:$H$104,"Approved",'Markets'!$I$5:$I$104,"&lt;&gt;")&gt;0,COUNTIFS('Categories'!$A$5:$A$104,C166,'Categories'!$E$5:$E$104,"&lt;&gt;")&gt;0),"Approved","Pending")))</x:f>
      </x:c>
      <x:c r="J166" s="25" t="str">
        <x:f>IF(A166="","",IF(OR(H166="",COUNTIFS('Rules'!$A$5:$A$204,G166,'Rules'!$F$5:$F$204,"&lt;&gt;",'Rules'!$G$5:$G$204,"&lt;&gt;")=0),"Missing review date",IF(OR(H166&lt;TODAY(),COUNTIFS('Rules'!$A$5:$A$204,G166,'Rules'!$F$5:$F$204,"&lt;="&amp;TODAY(),'Rules'!$G$5:$G$204,"&gt;="&amp;TODAY(),'Rules'!$E$5:$E$204,"&lt;&gt;",'Rules'!$H$5:$H$204,"&lt;&gt;")=0,COUNTIFS('Markets'!$A$5:$A$104,B166,'Markets'!$G$5:$G$104,"&gt;="&amp;TODAY(),'Markets'!$E$5:$E$104,"&lt;&gt;",'Markets'!$I$5:$I$104,"&lt;&gt;")=0),"Review due","Current")))</x:f>
      </x:c>
      <x:c r="K166" s="25" t="str">
        <x:f>IF(A166="","",IF(I166="Approved","Ready",IF(COUNTIFS('Substitutions'!$B$5:$B$204,B166,'Substitutions'!$C$5:$C$204,C166,'Substitutions'!$D$5:$D$204,A166,'Substitutions'!$F$5:$F$204,"Approved",'Substitutions'!$H$5:$H$204,"&lt;="&amp;TODAY(),'Substitutions'!$I$5:$I$204,"&gt;="&amp;TODAY(),'Substitutions'!$J$5:$J$204,"&lt;&gt;")&gt;0,"Ready","Action required")))</x:f>
      </x:c>
      <x:c r="L166" s="25"/>
    </x:row>
    <x:row r="167">
      <x:c r="A167" s="25"/>
      <x:c r="B167" s="25"/>
      <x:c r="C167" s="25"/>
      <x:c r="D167" s="25"/>
      <x:c r="E167" s="25"/>
      <x:c r="F167" s="25"/>
      <x:c r="G167" s="25"/>
      <x:c r="H167" s="34"/>
      <x:c r="I167" s="25" t="str">
        <x:f>IF(A167="","",IF(OR(D167="Blocked",E167="Blocked",F167="Blocked",COUNTIFS('Rules'!$A$5:$A$204,G167,'Rules'!$D$5:$D$204,"Blocked")&gt;0,COUNTIFS('Markets'!$A$5:$A$104,B167,'Markets'!$H$5:$H$104,"Blocked")&gt;0),"Blocked",IF(AND(D167="Approved",E167="Approved",F167="Approved",H167&lt;&gt;"",H167&gt;=TODAY(),L167&lt;&gt;"",COUNTIFS('Rules'!$A$5:$A$204,G167,'Rules'!$B$5:$B$204,B167,'Rules'!$C$5:$C$204,C167,'Rules'!$D$5:$D$204,"Approved",'Rules'!$E$5:$E$204,"&lt;&gt;",'Rules'!$F$5:$F$204,"&lt;="&amp;TODAY(),'Rules'!$G$5:$G$204,"&gt;="&amp;TODAY(),'Rules'!$H$5:$H$204,"&lt;&gt;")&gt;0,COUNTIFS('Markets'!$A$5:$A$104,B167,'Markets'!$E$5:$E$104,"&lt;&gt;",'Markets'!$G$5:$G$104,"&gt;="&amp;TODAY(),'Markets'!$H$5:$H$104,"Approved",'Markets'!$I$5:$I$104,"&lt;&gt;")&gt;0,COUNTIFS('Categories'!$A$5:$A$104,C167,'Categories'!$E$5:$E$104,"&lt;&gt;")&gt;0),"Approved","Pending")))</x:f>
      </x:c>
      <x:c r="J167" s="25" t="str">
        <x:f>IF(A167="","",IF(OR(H167="",COUNTIFS('Rules'!$A$5:$A$204,G167,'Rules'!$F$5:$F$204,"&lt;&gt;",'Rules'!$G$5:$G$204,"&lt;&gt;")=0),"Missing review date",IF(OR(H167&lt;TODAY(),COUNTIFS('Rules'!$A$5:$A$204,G167,'Rules'!$F$5:$F$204,"&lt;="&amp;TODAY(),'Rules'!$G$5:$G$204,"&gt;="&amp;TODAY(),'Rules'!$E$5:$E$204,"&lt;&gt;",'Rules'!$H$5:$H$204,"&lt;&gt;")=0,COUNTIFS('Markets'!$A$5:$A$104,B167,'Markets'!$G$5:$G$104,"&gt;="&amp;TODAY(),'Markets'!$E$5:$E$104,"&lt;&gt;",'Markets'!$I$5:$I$104,"&lt;&gt;")=0),"Review due","Current")))</x:f>
      </x:c>
      <x:c r="K167" s="25" t="str">
        <x:f>IF(A167="","",IF(I167="Approved","Ready",IF(COUNTIFS('Substitutions'!$B$5:$B$204,B167,'Substitutions'!$C$5:$C$204,C167,'Substitutions'!$D$5:$D$204,A167,'Substitutions'!$F$5:$F$204,"Approved",'Substitutions'!$H$5:$H$204,"&lt;="&amp;TODAY(),'Substitutions'!$I$5:$I$204,"&gt;="&amp;TODAY(),'Substitutions'!$J$5:$J$204,"&lt;&gt;")&gt;0,"Ready","Action required")))</x:f>
      </x:c>
      <x:c r="L167" s="25"/>
    </x:row>
    <x:row r="168">
      <x:c r="A168" s="25"/>
      <x:c r="B168" s="25"/>
      <x:c r="C168" s="25"/>
      <x:c r="D168" s="25"/>
      <x:c r="E168" s="25"/>
      <x:c r="F168" s="25"/>
      <x:c r="G168" s="25"/>
      <x:c r="H168" s="34"/>
      <x:c r="I168" s="25" t="str">
        <x:f>IF(A168="","",IF(OR(D168="Blocked",E168="Blocked",F168="Blocked",COUNTIFS('Rules'!$A$5:$A$204,G168,'Rules'!$D$5:$D$204,"Blocked")&gt;0,COUNTIFS('Markets'!$A$5:$A$104,B168,'Markets'!$H$5:$H$104,"Blocked")&gt;0),"Blocked",IF(AND(D168="Approved",E168="Approved",F168="Approved",H168&lt;&gt;"",H168&gt;=TODAY(),L168&lt;&gt;"",COUNTIFS('Rules'!$A$5:$A$204,G168,'Rules'!$B$5:$B$204,B168,'Rules'!$C$5:$C$204,C168,'Rules'!$D$5:$D$204,"Approved",'Rules'!$E$5:$E$204,"&lt;&gt;",'Rules'!$F$5:$F$204,"&lt;="&amp;TODAY(),'Rules'!$G$5:$G$204,"&gt;="&amp;TODAY(),'Rules'!$H$5:$H$204,"&lt;&gt;")&gt;0,COUNTIFS('Markets'!$A$5:$A$104,B168,'Markets'!$E$5:$E$104,"&lt;&gt;",'Markets'!$G$5:$G$104,"&gt;="&amp;TODAY(),'Markets'!$H$5:$H$104,"Approved",'Markets'!$I$5:$I$104,"&lt;&gt;")&gt;0,COUNTIFS('Categories'!$A$5:$A$104,C168,'Categories'!$E$5:$E$104,"&lt;&gt;")&gt;0),"Approved","Pending")))</x:f>
      </x:c>
      <x:c r="J168" s="25" t="str">
        <x:f>IF(A168="","",IF(OR(H168="",COUNTIFS('Rules'!$A$5:$A$204,G168,'Rules'!$F$5:$F$204,"&lt;&gt;",'Rules'!$G$5:$G$204,"&lt;&gt;")=0),"Missing review date",IF(OR(H168&lt;TODAY(),COUNTIFS('Rules'!$A$5:$A$204,G168,'Rules'!$F$5:$F$204,"&lt;="&amp;TODAY(),'Rules'!$G$5:$G$204,"&gt;="&amp;TODAY(),'Rules'!$E$5:$E$204,"&lt;&gt;",'Rules'!$H$5:$H$204,"&lt;&gt;")=0,COUNTIFS('Markets'!$A$5:$A$104,B168,'Markets'!$G$5:$G$104,"&gt;="&amp;TODAY(),'Markets'!$E$5:$E$104,"&lt;&gt;",'Markets'!$I$5:$I$104,"&lt;&gt;")=0),"Review due","Current")))</x:f>
      </x:c>
      <x:c r="K168" s="25" t="str">
        <x:f>IF(A168="","",IF(I168="Approved","Ready",IF(COUNTIFS('Substitutions'!$B$5:$B$204,B168,'Substitutions'!$C$5:$C$204,C168,'Substitutions'!$D$5:$D$204,A168,'Substitutions'!$F$5:$F$204,"Approved",'Substitutions'!$H$5:$H$204,"&lt;="&amp;TODAY(),'Substitutions'!$I$5:$I$204,"&gt;="&amp;TODAY(),'Substitutions'!$J$5:$J$204,"&lt;&gt;")&gt;0,"Ready","Action required")))</x:f>
      </x:c>
      <x:c r="L168" s="25"/>
    </x:row>
    <x:row r="169">
      <x:c r="A169" s="25"/>
      <x:c r="B169" s="25"/>
      <x:c r="C169" s="25"/>
      <x:c r="D169" s="25"/>
      <x:c r="E169" s="25"/>
      <x:c r="F169" s="25"/>
      <x:c r="G169" s="25"/>
      <x:c r="H169" s="34"/>
      <x:c r="I169" s="25" t="str">
        <x:f>IF(A169="","",IF(OR(D169="Blocked",E169="Blocked",F169="Blocked",COUNTIFS('Rules'!$A$5:$A$204,G169,'Rules'!$D$5:$D$204,"Blocked")&gt;0,COUNTIFS('Markets'!$A$5:$A$104,B169,'Markets'!$H$5:$H$104,"Blocked")&gt;0),"Blocked",IF(AND(D169="Approved",E169="Approved",F169="Approved",H169&lt;&gt;"",H169&gt;=TODAY(),L169&lt;&gt;"",COUNTIFS('Rules'!$A$5:$A$204,G169,'Rules'!$B$5:$B$204,B169,'Rules'!$C$5:$C$204,C169,'Rules'!$D$5:$D$204,"Approved",'Rules'!$E$5:$E$204,"&lt;&gt;",'Rules'!$F$5:$F$204,"&lt;="&amp;TODAY(),'Rules'!$G$5:$G$204,"&gt;="&amp;TODAY(),'Rules'!$H$5:$H$204,"&lt;&gt;")&gt;0,COUNTIFS('Markets'!$A$5:$A$104,B169,'Markets'!$E$5:$E$104,"&lt;&gt;",'Markets'!$G$5:$G$104,"&gt;="&amp;TODAY(),'Markets'!$H$5:$H$104,"Approved",'Markets'!$I$5:$I$104,"&lt;&gt;")&gt;0,COUNTIFS('Categories'!$A$5:$A$104,C169,'Categories'!$E$5:$E$104,"&lt;&gt;")&gt;0),"Approved","Pending")))</x:f>
      </x:c>
      <x:c r="J169" s="25" t="str">
        <x:f>IF(A169="","",IF(OR(H169="",COUNTIFS('Rules'!$A$5:$A$204,G169,'Rules'!$F$5:$F$204,"&lt;&gt;",'Rules'!$G$5:$G$204,"&lt;&gt;")=0),"Missing review date",IF(OR(H169&lt;TODAY(),COUNTIFS('Rules'!$A$5:$A$204,G169,'Rules'!$F$5:$F$204,"&lt;="&amp;TODAY(),'Rules'!$G$5:$G$204,"&gt;="&amp;TODAY(),'Rules'!$E$5:$E$204,"&lt;&gt;",'Rules'!$H$5:$H$204,"&lt;&gt;")=0,COUNTIFS('Markets'!$A$5:$A$104,B169,'Markets'!$G$5:$G$104,"&gt;="&amp;TODAY(),'Markets'!$E$5:$E$104,"&lt;&gt;",'Markets'!$I$5:$I$104,"&lt;&gt;")=0),"Review due","Current")))</x:f>
      </x:c>
      <x:c r="K169" s="25" t="str">
        <x:f>IF(A169="","",IF(I169="Approved","Ready",IF(COUNTIFS('Substitutions'!$B$5:$B$204,B169,'Substitutions'!$C$5:$C$204,C169,'Substitutions'!$D$5:$D$204,A169,'Substitutions'!$F$5:$F$204,"Approved",'Substitutions'!$H$5:$H$204,"&lt;="&amp;TODAY(),'Substitutions'!$I$5:$I$204,"&gt;="&amp;TODAY(),'Substitutions'!$J$5:$J$204,"&lt;&gt;")&gt;0,"Ready","Action required")))</x:f>
      </x:c>
      <x:c r="L169" s="25"/>
    </x:row>
    <x:row r="170">
      <x:c r="A170" s="25"/>
      <x:c r="B170" s="25"/>
      <x:c r="C170" s="25"/>
      <x:c r="D170" s="25"/>
      <x:c r="E170" s="25"/>
      <x:c r="F170" s="25"/>
      <x:c r="G170" s="25"/>
      <x:c r="H170" s="34"/>
      <x:c r="I170" s="25" t="str">
        <x:f>IF(A170="","",IF(OR(D170="Blocked",E170="Blocked",F170="Blocked",COUNTIFS('Rules'!$A$5:$A$204,G170,'Rules'!$D$5:$D$204,"Blocked")&gt;0,COUNTIFS('Markets'!$A$5:$A$104,B170,'Markets'!$H$5:$H$104,"Blocked")&gt;0),"Blocked",IF(AND(D170="Approved",E170="Approved",F170="Approved",H170&lt;&gt;"",H170&gt;=TODAY(),L170&lt;&gt;"",COUNTIFS('Rules'!$A$5:$A$204,G170,'Rules'!$B$5:$B$204,B170,'Rules'!$C$5:$C$204,C170,'Rules'!$D$5:$D$204,"Approved",'Rules'!$E$5:$E$204,"&lt;&gt;",'Rules'!$F$5:$F$204,"&lt;="&amp;TODAY(),'Rules'!$G$5:$G$204,"&gt;="&amp;TODAY(),'Rules'!$H$5:$H$204,"&lt;&gt;")&gt;0,COUNTIFS('Markets'!$A$5:$A$104,B170,'Markets'!$E$5:$E$104,"&lt;&gt;",'Markets'!$G$5:$G$104,"&gt;="&amp;TODAY(),'Markets'!$H$5:$H$104,"Approved",'Markets'!$I$5:$I$104,"&lt;&gt;")&gt;0,COUNTIFS('Categories'!$A$5:$A$104,C170,'Categories'!$E$5:$E$104,"&lt;&gt;")&gt;0),"Approved","Pending")))</x:f>
      </x:c>
      <x:c r="J170" s="25" t="str">
        <x:f>IF(A170="","",IF(OR(H170="",COUNTIFS('Rules'!$A$5:$A$204,G170,'Rules'!$F$5:$F$204,"&lt;&gt;",'Rules'!$G$5:$G$204,"&lt;&gt;")=0),"Missing review date",IF(OR(H170&lt;TODAY(),COUNTIFS('Rules'!$A$5:$A$204,G170,'Rules'!$F$5:$F$204,"&lt;="&amp;TODAY(),'Rules'!$G$5:$G$204,"&gt;="&amp;TODAY(),'Rules'!$E$5:$E$204,"&lt;&gt;",'Rules'!$H$5:$H$204,"&lt;&gt;")=0,COUNTIFS('Markets'!$A$5:$A$104,B170,'Markets'!$G$5:$G$104,"&gt;="&amp;TODAY(),'Markets'!$E$5:$E$104,"&lt;&gt;",'Markets'!$I$5:$I$104,"&lt;&gt;")=0),"Review due","Current")))</x:f>
      </x:c>
      <x:c r="K170" s="25" t="str">
        <x:f>IF(A170="","",IF(I170="Approved","Ready",IF(COUNTIFS('Substitutions'!$B$5:$B$204,B170,'Substitutions'!$C$5:$C$204,C170,'Substitutions'!$D$5:$D$204,A170,'Substitutions'!$F$5:$F$204,"Approved",'Substitutions'!$H$5:$H$204,"&lt;="&amp;TODAY(),'Substitutions'!$I$5:$I$204,"&gt;="&amp;TODAY(),'Substitutions'!$J$5:$J$204,"&lt;&gt;")&gt;0,"Ready","Action required")))</x:f>
      </x:c>
      <x:c r="L170" s="25"/>
    </x:row>
    <x:row r="171">
      <x:c r="A171" s="25"/>
      <x:c r="B171" s="25"/>
      <x:c r="C171" s="25"/>
      <x:c r="D171" s="25"/>
      <x:c r="E171" s="25"/>
      <x:c r="F171" s="25"/>
      <x:c r="G171" s="25"/>
      <x:c r="H171" s="34"/>
      <x:c r="I171" s="25" t="str">
        <x:f>IF(A171="","",IF(OR(D171="Blocked",E171="Blocked",F171="Blocked",COUNTIFS('Rules'!$A$5:$A$204,G171,'Rules'!$D$5:$D$204,"Blocked")&gt;0,COUNTIFS('Markets'!$A$5:$A$104,B171,'Markets'!$H$5:$H$104,"Blocked")&gt;0),"Blocked",IF(AND(D171="Approved",E171="Approved",F171="Approved",H171&lt;&gt;"",H171&gt;=TODAY(),L171&lt;&gt;"",COUNTIFS('Rules'!$A$5:$A$204,G171,'Rules'!$B$5:$B$204,B171,'Rules'!$C$5:$C$204,C171,'Rules'!$D$5:$D$204,"Approved",'Rules'!$E$5:$E$204,"&lt;&gt;",'Rules'!$F$5:$F$204,"&lt;="&amp;TODAY(),'Rules'!$G$5:$G$204,"&gt;="&amp;TODAY(),'Rules'!$H$5:$H$204,"&lt;&gt;")&gt;0,COUNTIFS('Markets'!$A$5:$A$104,B171,'Markets'!$E$5:$E$104,"&lt;&gt;",'Markets'!$G$5:$G$104,"&gt;="&amp;TODAY(),'Markets'!$H$5:$H$104,"Approved",'Markets'!$I$5:$I$104,"&lt;&gt;")&gt;0,COUNTIFS('Categories'!$A$5:$A$104,C171,'Categories'!$E$5:$E$104,"&lt;&gt;")&gt;0),"Approved","Pending")))</x:f>
      </x:c>
      <x:c r="J171" s="25" t="str">
        <x:f>IF(A171="","",IF(OR(H171="",COUNTIFS('Rules'!$A$5:$A$204,G171,'Rules'!$F$5:$F$204,"&lt;&gt;",'Rules'!$G$5:$G$204,"&lt;&gt;")=0),"Missing review date",IF(OR(H171&lt;TODAY(),COUNTIFS('Rules'!$A$5:$A$204,G171,'Rules'!$F$5:$F$204,"&lt;="&amp;TODAY(),'Rules'!$G$5:$G$204,"&gt;="&amp;TODAY(),'Rules'!$E$5:$E$204,"&lt;&gt;",'Rules'!$H$5:$H$204,"&lt;&gt;")=0,COUNTIFS('Markets'!$A$5:$A$104,B171,'Markets'!$G$5:$G$104,"&gt;="&amp;TODAY(),'Markets'!$E$5:$E$104,"&lt;&gt;",'Markets'!$I$5:$I$104,"&lt;&gt;")=0),"Review due","Current")))</x:f>
      </x:c>
      <x:c r="K171" s="25" t="str">
        <x:f>IF(A171="","",IF(I171="Approved","Ready",IF(COUNTIFS('Substitutions'!$B$5:$B$204,B171,'Substitutions'!$C$5:$C$204,C171,'Substitutions'!$D$5:$D$204,A171,'Substitutions'!$F$5:$F$204,"Approved",'Substitutions'!$H$5:$H$204,"&lt;="&amp;TODAY(),'Substitutions'!$I$5:$I$204,"&gt;="&amp;TODAY(),'Substitutions'!$J$5:$J$204,"&lt;&gt;")&gt;0,"Ready","Action required")))</x:f>
      </x:c>
      <x:c r="L171" s="25"/>
    </x:row>
    <x:row r="172">
      <x:c r="A172" s="25"/>
      <x:c r="B172" s="25"/>
      <x:c r="C172" s="25"/>
      <x:c r="D172" s="25"/>
      <x:c r="E172" s="25"/>
      <x:c r="F172" s="25"/>
      <x:c r="G172" s="25"/>
      <x:c r="H172" s="34"/>
      <x:c r="I172" s="25" t="str">
        <x:f>IF(A172="","",IF(OR(D172="Blocked",E172="Blocked",F172="Blocked",COUNTIFS('Rules'!$A$5:$A$204,G172,'Rules'!$D$5:$D$204,"Blocked")&gt;0,COUNTIFS('Markets'!$A$5:$A$104,B172,'Markets'!$H$5:$H$104,"Blocked")&gt;0),"Blocked",IF(AND(D172="Approved",E172="Approved",F172="Approved",H172&lt;&gt;"",H172&gt;=TODAY(),L172&lt;&gt;"",COUNTIFS('Rules'!$A$5:$A$204,G172,'Rules'!$B$5:$B$204,B172,'Rules'!$C$5:$C$204,C172,'Rules'!$D$5:$D$204,"Approved",'Rules'!$E$5:$E$204,"&lt;&gt;",'Rules'!$F$5:$F$204,"&lt;="&amp;TODAY(),'Rules'!$G$5:$G$204,"&gt;="&amp;TODAY(),'Rules'!$H$5:$H$204,"&lt;&gt;")&gt;0,COUNTIFS('Markets'!$A$5:$A$104,B172,'Markets'!$E$5:$E$104,"&lt;&gt;",'Markets'!$G$5:$G$104,"&gt;="&amp;TODAY(),'Markets'!$H$5:$H$104,"Approved",'Markets'!$I$5:$I$104,"&lt;&gt;")&gt;0,COUNTIFS('Categories'!$A$5:$A$104,C172,'Categories'!$E$5:$E$104,"&lt;&gt;")&gt;0),"Approved","Pending")))</x:f>
      </x:c>
      <x:c r="J172" s="25" t="str">
        <x:f>IF(A172="","",IF(OR(H172="",COUNTIFS('Rules'!$A$5:$A$204,G172,'Rules'!$F$5:$F$204,"&lt;&gt;",'Rules'!$G$5:$G$204,"&lt;&gt;")=0),"Missing review date",IF(OR(H172&lt;TODAY(),COUNTIFS('Rules'!$A$5:$A$204,G172,'Rules'!$F$5:$F$204,"&lt;="&amp;TODAY(),'Rules'!$G$5:$G$204,"&gt;="&amp;TODAY(),'Rules'!$E$5:$E$204,"&lt;&gt;",'Rules'!$H$5:$H$204,"&lt;&gt;")=0,COUNTIFS('Markets'!$A$5:$A$104,B172,'Markets'!$G$5:$G$104,"&gt;="&amp;TODAY(),'Markets'!$E$5:$E$104,"&lt;&gt;",'Markets'!$I$5:$I$104,"&lt;&gt;")=0),"Review due","Current")))</x:f>
      </x:c>
      <x:c r="K172" s="25" t="str">
        <x:f>IF(A172="","",IF(I172="Approved","Ready",IF(COUNTIFS('Substitutions'!$B$5:$B$204,B172,'Substitutions'!$C$5:$C$204,C172,'Substitutions'!$D$5:$D$204,A172,'Substitutions'!$F$5:$F$204,"Approved",'Substitutions'!$H$5:$H$204,"&lt;="&amp;TODAY(),'Substitutions'!$I$5:$I$204,"&gt;="&amp;TODAY(),'Substitutions'!$J$5:$J$204,"&lt;&gt;")&gt;0,"Ready","Action required")))</x:f>
      </x:c>
      <x:c r="L172" s="25"/>
    </x:row>
    <x:row r="173">
      <x:c r="A173" s="25"/>
      <x:c r="B173" s="25"/>
      <x:c r="C173" s="25"/>
      <x:c r="D173" s="25"/>
      <x:c r="E173" s="25"/>
      <x:c r="F173" s="25"/>
      <x:c r="G173" s="25"/>
      <x:c r="H173" s="34"/>
      <x:c r="I173" s="25" t="str">
        <x:f>IF(A173="","",IF(OR(D173="Blocked",E173="Blocked",F173="Blocked",COUNTIFS('Rules'!$A$5:$A$204,G173,'Rules'!$D$5:$D$204,"Blocked")&gt;0,COUNTIFS('Markets'!$A$5:$A$104,B173,'Markets'!$H$5:$H$104,"Blocked")&gt;0),"Blocked",IF(AND(D173="Approved",E173="Approved",F173="Approved",H173&lt;&gt;"",H173&gt;=TODAY(),L173&lt;&gt;"",COUNTIFS('Rules'!$A$5:$A$204,G173,'Rules'!$B$5:$B$204,B173,'Rules'!$C$5:$C$204,C173,'Rules'!$D$5:$D$204,"Approved",'Rules'!$E$5:$E$204,"&lt;&gt;",'Rules'!$F$5:$F$204,"&lt;="&amp;TODAY(),'Rules'!$G$5:$G$204,"&gt;="&amp;TODAY(),'Rules'!$H$5:$H$204,"&lt;&gt;")&gt;0,COUNTIFS('Markets'!$A$5:$A$104,B173,'Markets'!$E$5:$E$104,"&lt;&gt;",'Markets'!$G$5:$G$104,"&gt;="&amp;TODAY(),'Markets'!$H$5:$H$104,"Approved",'Markets'!$I$5:$I$104,"&lt;&gt;")&gt;0,COUNTIFS('Categories'!$A$5:$A$104,C173,'Categories'!$E$5:$E$104,"&lt;&gt;")&gt;0),"Approved","Pending")))</x:f>
      </x:c>
      <x:c r="J173" s="25" t="str">
        <x:f>IF(A173="","",IF(OR(H173="",COUNTIFS('Rules'!$A$5:$A$204,G173,'Rules'!$F$5:$F$204,"&lt;&gt;",'Rules'!$G$5:$G$204,"&lt;&gt;")=0),"Missing review date",IF(OR(H173&lt;TODAY(),COUNTIFS('Rules'!$A$5:$A$204,G173,'Rules'!$F$5:$F$204,"&lt;="&amp;TODAY(),'Rules'!$G$5:$G$204,"&gt;="&amp;TODAY(),'Rules'!$E$5:$E$204,"&lt;&gt;",'Rules'!$H$5:$H$204,"&lt;&gt;")=0,COUNTIFS('Markets'!$A$5:$A$104,B173,'Markets'!$G$5:$G$104,"&gt;="&amp;TODAY(),'Markets'!$E$5:$E$104,"&lt;&gt;",'Markets'!$I$5:$I$104,"&lt;&gt;")=0),"Review due","Current")))</x:f>
      </x:c>
      <x:c r="K173" s="25" t="str">
        <x:f>IF(A173="","",IF(I173="Approved","Ready",IF(COUNTIFS('Substitutions'!$B$5:$B$204,B173,'Substitutions'!$C$5:$C$204,C173,'Substitutions'!$D$5:$D$204,A173,'Substitutions'!$F$5:$F$204,"Approved",'Substitutions'!$H$5:$H$204,"&lt;="&amp;TODAY(),'Substitutions'!$I$5:$I$204,"&gt;="&amp;TODAY(),'Substitutions'!$J$5:$J$204,"&lt;&gt;")&gt;0,"Ready","Action required")))</x:f>
      </x:c>
      <x:c r="L173" s="25"/>
    </x:row>
    <x:row r="174">
      <x:c r="A174" s="25"/>
      <x:c r="B174" s="25"/>
      <x:c r="C174" s="25"/>
      <x:c r="D174" s="25"/>
      <x:c r="E174" s="25"/>
      <x:c r="F174" s="25"/>
      <x:c r="G174" s="25"/>
      <x:c r="H174" s="34"/>
      <x:c r="I174" s="25" t="str">
        <x:f>IF(A174="","",IF(OR(D174="Blocked",E174="Blocked",F174="Blocked",COUNTIFS('Rules'!$A$5:$A$204,G174,'Rules'!$D$5:$D$204,"Blocked")&gt;0,COUNTIFS('Markets'!$A$5:$A$104,B174,'Markets'!$H$5:$H$104,"Blocked")&gt;0),"Blocked",IF(AND(D174="Approved",E174="Approved",F174="Approved",H174&lt;&gt;"",H174&gt;=TODAY(),L174&lt;&gt;"",COUNTIFS('Rules'!$A$5:$A$204,G174,'Rules'!$B$5:$B$204,B174,'Rules'!$C$5:$C$204,C174,'Rules'!$D$5:$D$204,"Approved",'Rules'!$E$5:$E$204,"&lt;&gt;",'Rules'!$F$5:$F$204,"&lt;="&amp;TODAY(),'Rules'!$G$5:$G$204,"&gt;="&amp;TODAY(),'Rules'!$H$5:$H$204,"&lt;&gt;")&gt;0,COUNTIFS('Markets'!$A$5:$A$104,B174,'Markets'!$E$5:$E$104,"&lt;&gt;",'Markets'!$G$5:$G$104,"&gt;="&amp;TODAY(),'Markets'!$H$5:$H$104,"Approved",'Markets'!$I$5:$I$104,"&lt;&gt;")&gt;0,COUNTIFS('Categories'!$A$5:$A$104,C174,'Categories'!$E$5:$E$104,"&lt;&gt;")&gt;0),"Approved","Pending")))</x:f>
      </x:c>
      <x:c r="J174" s="25" t="str">
        <x:f>IF(A174="","",IF(OR(H174="",COUNTIFS('Rules'!$A$5:$A$204,G174,'Rules'!$F$5:$F$204,"&lt;&gt;",'Rules'!$G$5:$G$204,"&lt;&gt;")=0),"Missing review date",IF(OR(H174&lt;TODAY(),COUNTIFS('Rules'!$A$5:$A$204,G174,'Rules'!$F$5:$F$204,"&lt;="&amp;TODAY(),'Rules'!$G$5:$G$204,"&gt;="&amp;TODAY(),'Rules'!$E$5:$E$204,"&lt;&gt;",'Rules'!$H$5:$H$204,"&lt;&gt;")=0,COUNTIFS('Markets'!$A$5:$A$104,B174,'Markets'!$G$5:$G$104,"&gt;="&amp;TODAY(),'Markets'!$E$5:$E$104,"&lt;&gt;",'Markets'!$I$5:$I$104,"&lt;&gt;")=0),"Review due","Current")))</x:f>
      </x:c>
      <x:c r="K174" s="25" t="str">
        <x:f>IF(A174="","",IF(I174="Approved","Ready",IF(COUNTIFS('Substitutions'!$B$5:$B$204,B174,'Substitutions'!$C$5:$C$204,C174,'Substitutions'!$D$5:$D$204,A174,'Substitutions'!$F$5:$F$204,"Approved",'Substitutions'!$H$5:$H$204,"&lt;="&amp;TODAY(),'Substitutions'!$I$5:$I$204,"&gt;="&amp;TODAY(),'Substitutions'!$J$5:$J$204,"&lt;&gt;")&gt;0,"Ready","Action required")))</x:f>
      </x:c>
      <x:c r="L174" s="25"/>
    </x:row>
    <x:row r="175">
      <x:c r="A175" s="25"/>
      <x:c r="B175" s="25"/>
      <x:c r="C175" s="25"/>
      <x:c r="D175" s="25"/>
      <x:c r="E175" s="25"/>
      <x:c r="F175" s="25"/>
      <x:c r="G175" s="25"/>
      <x:c r="H175" s="34"/>
      <x:c r="I175" s="25" t="str">
        <x:f>IF(A175="","",IF(OR(D175="Blocked",E175="Blocked",F175="Blocked",COUNTIFS('Rules'!$A$5:$A$204,G175,'Rules'!$D$5:$D$204,"Blocked")&gt;0,COUNTIFS('Markets'!$A$5:$A$104,B175,'Markets'!$H$5:$H$104,"Blocked")&gt;0),"Blocked",IF(AND(D175="Approved",E175="Approved",F175="Approved",H175&lt;&gt;"",H175&gt;=TODAY(),L175&lt;&gt;"",COUNTIFS('Rules'!$A$5:$A$204,G175,'Rules'!$B$5:$B$204,B175,'Rules'!$C$5:$C$204,C175,'Rules'!$D$5:$D$204,"Approved",'Rules'!$E$5:$E$204,"&lt;&gt;",'Rules'!$F$5:$F$204,"&lt;="&amp;TODAY(),'Rules'!$G$5:$G$204,"&gt;="&amp;TODAY(),'Rules'!$H$5:$H$204,"&lt;&gt;")&gt;0,COUNTIFS('Markets'!$A$5:$A$104,B175,'Markets'!$E$5:$E$104,"&lt;&gt;",'Markets'!$G$5:$G$104,"&gt;="&amp;TODAY(),'Markets'!$H$5:$H$104,"Approved",'Markets'!$I$5:$I$104,"&lt;&gt;")&gt;0,COUNTIFS('Categories'!$A$5:$A$104,C175,'Categories'!$E$5:$E$104,"&lt;&gt;")&gt;0),"Approved","Pending")))</x:f>
      </x:c>
      <x:c r="J175" s="25" t="str">
        <x:f>IF(A175="","",IF(OR(H175="",COUNTIFS('Rules'!$A$5:$A$204,G175,'Rules'!$F$5:$F$204,"&lt;&gt;",'Rules'!$G$5:$G$204,"&lt;&gt;")=0),"Missing review date",IF(OR(H175&lt;TODAY(),COUNTIFS('Rules'!$A$5:$A$204,G175,'Rules'!$F$5:$F$204,"&lt;="&amp;TODAY(),'Rules'!$G$5:$G$204,"&gt;="&amp;TODAY(),'Rules'!$E$5:$E$204,"&lt;&gt;",'Rules'!$H$5:$H$204,"&lt;&gt;")=0,COUNTIFS('Markets'!$A$5:$A$104,B175,'Markets'!$G$5:$G$104,"&gt;="&amp;TODAY(),'Markets'!$E$5:$E$104,"&lt;&gt;",'Markets'!$I$5:$I$104,"&lt;&gt;")=0),"Review due","Current")))</x:f>
      </x:c>
      <x:c r="K175" s="25" t="str">
        <x:f>IF(A175="","",IF(I175="Approved","Ready",IF(COUNTIFS('Substitutions'!$B$5:$B$204,B175,'Substitutions'!$C$5:$C$204,C175,'Substitutions'!$D$5:$D$204,A175,'Substitutions'!$F$5:$F$204,"Approved",'Substitutions'!$H$5:$H$204,"&lt;="&amp;TODAY(),'Substitutions'!$I$5:$I$204,"&gt;="&amp;TODAY(),'Substitutions'!$J$5:$J$204,"&lt;&gt;")&gt;0,"Ready","Action required")))</x:f>
      </x:c>
      <x:c r="L175" s="25"/>
    </x:row>
    <x:row r="176">
      <x:c r="A176" s="25"/>
      <x:c r="B176" s="25"/>
      <x:c r="C176" s="25"/>
      <x:c r="D176" s="25"/>
      <x:c r="E176" s="25"/>
      <x:c r="F176" s="25"/>
      <x:c r="G176" s="25"/>
      <x:c r="H176" s="34"/>
      <x:c r="I176" s="25" t="str">
        <x:f>IF(A176="","",IF(OR(D176="Blocked",E176="Blocked",F176="Blocked",COUNTIFS('Rules'!$A$5:$A$204,G176,'Rules'!$D$5:$D$204,"Blocked")&gt;0,COUNTIFS('Markets'!$A$5:$A$104,B176,'Markets'!$H$5:$H$104,"Blocked")&gt;0),"Blocked",IF(AND(D176="Approved",E176="Approved",F176="Approved",H176&lt;&gt;"",H176&gt;=TODAY(),L176&lt;&gt;"",COUNTIFS('Rules'!$A$5:$A$204,G176,'Rules'!$B$5:$B$204,B176,'Rules'!$C$5:$C$204,C176,'Rules'!$D$5:$D$204,"Approved",'Rules'!$E$5:$E$204,"&lt;&gt;",'Rules'!$F$5:$F$204,"&lt;="&amp;TODAY(),'Rules'!$G$5:$G$204,"&gt;="&amp;TODAY(),'Rules'!$H$5:$H$204,"&lt;&gt;")&gt;0,COUNTIFS('Markets'!$A$5:$A$104,B176,'Markets'!$E$5:$E$104,"&lt;&gt;",'Markets'!$G$5:$G$104,"&gt;="&amp;TODAY(),'Markets'!$H$5:$H$104,"Approved",'Markets'!$I$5:$I$104,"&lt;&gt;")&gt;0,COUNTIFS('Categories'!$A$5:$A$104,C176,'Categories'!$E$5:$E$104,"&lt;&gt;")&gt;0),"Approved","Pending")))</x:f>
      </x:c>
      <x:c r="J176" s="25" t="str">
        <x:f>IF(A176="","",IF(OR(H176="",COUNTIFS('Rules'!$A$5:$A$204,G176,'Rules'!$F$5:$F$204,"&lt;&gt;",'Rules'!$G$5:$G$204,"&lt;&gt;")=0),"Missing review date",IF(OR(H176&lt;TODAY(),COUNTIFS('Rules'!$A$5:$A$204,G176,'Rules'!$F$5:$F$204,"&lt;="&amp;TODAY(),'Rules'!$G$5:$G$204,"&gt;="&amp;TODAY(),'Rules'!$E$5:$E$204,"&lt;&gt;",'Rules'!$H$5:$H$204,"&lt;&gt;")=0,COUNTIFS('Markets'!$A$5:$A$104,B176,'Markets'!$G$5:$G$104,"&gt;="&amp;TODAY(),'Markets'!$E$5:$E$104,"&lt;&gt;",'Markets'!$I$5:$I$104,"&lt;&gt;")=0),"Review due","Current")))</x:f>
      </x:c>
      <x:c r="K176" s="25" t="str">
        <x:f>IF(A176="","",IF(I176="Approved","Ready",IF(COUNTIFS('Substitutions'!$B$5:$B$204,B176,'Substitutions'!$C$5:$C$204,C176,'Substitutions'!$D$5:$D$204,A176,'Substitutions'!$F$5:$F$204,"Approved",'Substitutions'!$H$5:$H$204,"&lt;="&amp;TODAY(),'Substitutions'!$I$5:$I$204,"&gt;="&amp;TODAY(),'Substitutions'!$J$5:$J$204,"&lt;&gt;")&gt;0,"Ready","Action required")))</x:f>
      </x:c>
      <x:c r="L176" s="25"/>
    </x:row>
    <x:row r="177">
      <x:c r="A177" s="25"/>
      <x:c r="B177" s="25"/>
      <x:c r="C177" s="25"/>
      <x:c r="D177" s="25"/>
      <x:c r="E177" s="25"/>
      <x:c r="F177" s="25"/>
      <x:c r="G177" s="25"/>
      <x:c r="H177" s="34"/>
      <x:c r="I177" s="25" t="str">
        <x:f>IF(A177="","",IF(OR(D177="Blocked",E177="Blocked",F177="Blocked",COUNTIFS('Rules'!$A$5:$A$204,G177,'Rules'!$D$5:$D$204,"Blocked")&gt;0,COUNTIFS('Markets'!$A$5:$A$104,B177,'Markets'!$H$5:$H$104,"Blocked")&gt;0),"Blocked",IF(AND(D177="Approved",E177="Approved",F177="Approved",H177&lt;&gt;"",H177&gt;=TODAY(),L177&lt;&gt;"",COUNTIFS('Rules'!$A$5:$A$204,G177,'Rules'!$B$5:$B$204,B177,'Rules'!$C$5:$C$204,C177,'Rules'!$D$5:$D$204,"Approved",'Rules'!$E$5:$E$204,"&lt;&gt;",'Rules'!$F$5:$F$204,"&lt;="&amp;TODAY(),'Rules'!$G$5:$G$204,"&gt;="&amp;TODAY(),'Rules'!$H$5:$H$204,"&lt;&gt;")&gt;0,COUNTIFS('Markets'!$A$5:$A$104,B177,'Markets'!$E$5:$E$104,"&lt;&gt;",'Markets'!$G$5:$G$104,"&gt;="&amp;TODAY(),'Markets'!$H$5:$H$104,"Approved",'Markets'!$I$5:$I$104,"&lt;&gt;")&gt;0,COUNTIFS('Categories'!$A$5:$A$104,C177,'Categories'!$E$5:$E$104,"&lt;&gt;")&gt;0),"Approved","Pending")))</x:f>
      </x:c>
      <x:c r="J177" s="25" t="str">
        <x:f>IF(A177="","",IF(OR(H177="",COUNTIFS('Rules'!$A$5:$A$204,G177,'Rules'!$F$5:$F$204,"&lt;&gt;",'Rules'!$G$5:$G$204,"&lt;&gt;")=0),"Missing review date",IF(OR(H177&lt;TODAY(),COUNTIFS('Rules'!$A$5:$A$204,G177,'Rules'!$F$5:$F$204,"&lt;="&amp;TODAY(),'Rules'!$G$5:$G$204,"&gt;="&amp;TODAY(),'Rules'!$E$5:$E$204,"&lt;&gt;",'Rules'!$H$5:$H$204,"&lt;&gt;")=0,COUNTIFS('Markets'!$A$5:$A$104,B177,'Markets'!$G$5:$G$104,"&gt;="&amp;TODAY(),'Markets'!$E$5:$E$104,"&lt;&gt;",'Markets'!$I$5:$I$104,"&lt;&gt;")=0),"Review due","Current")))</x:f>
      </x:c>
      <x:c r="K177" s="25" t="str">
        <x:f>IF(A177="","",IF(I177="Approved","Ready",IF(COUNTIFS('Substitutions'!$B$5:$B$204,B177,'Substitutions'!$C$5:$C$204,C177,'Substitutions'!$D$5:$D$204,A177,'Substitutions'!$F$5:$F$204,"Approved",'Substitutions'!$H$5:$H$204,"&lt;="&amp;TODAY(),'Substitutions'!$I$5:$I$204,"&gt;="&amp;TODAY(),'Substitutions'!$J$5:$J$204,"&lt;&gt;")&gt;0,"Ready","Action required")))</x:f>
      </x:c>
      <x:c r="L177" s="25"/>
    </x:row>
    <x:row r="178">
      <x:c r="A178" s="25"/>
      <x:c r="B178" s="25"/>
      <x:c r="C178" s="25"/>
      <x:c r="D178" s="25"/>
      <x:c r="E178" s="25"/>
      <x:c r="F178" s="25"/>
      <x:c r="G178" s="25"/>
      <x:c r="H178" s="34"/>
      <x:c r="I178" s="25" t="str">
        <x:f>IF(A178="","",IF(OR(D178="Blocked",E178="Blocked",F178="Blocked",COUNTIFS('Rules'!$A$5:$A$204,G178,'Rules'!$D$5:$D$204,"Blocked")&gt;0,COUNTIFS('Markets'!$A$5:$A$104,B178,'Markets'!$H$5:$H$104,"Blocked")&gt;0),"Blocked",IF(AND(D178="Approved",E178="Approved",F178="Approved",H178&lt;&gt;"",H178&gt;=TODAY(),L178&lt;&gt;"",COUNTIFS('Rules'!$A$5:$A$204,G178,'Rules'!$B$5:$B$204,B178,'Rules'!$C$5:$C$204,C178,'Rules'!$D$5:$D$204,"Approved",'Rules'!$E$5:$E$204,"&lt;&gt;",'Rules'!$F$5:$F$204,"&lt;="&amp;TODAY(),'Rules'!$G$5:$G$204,"&gt;="&amp;TODAY(),'Rules'!$H$5:$H$204,"&lt;&gt;")&gt;0,COUNTIFS('Markets'!$A$5:$A$104,B178,'Markets'!$E$5:$E$104,"&lt;&gt;",'Markets'!$G$5:$G$104,"&gt;="&amp;TODAY(),'Markets'!$H$5:$H$104,"Approved",'Markets'!$I$5:$I$104,"&lt;&gt;")&gt;0,COUNTIFS('Categories'!$A$5:$A$104,C178,'Categories'!$E$5:$E$104,"&lt;&gt;")&gt;0),"Approved","Pending")))</x:f>
      </x:c>
      <x:c r="J178" s="25" t="str">
        <x:f>IF(A178="","",IF(OR(H178="",COUNTIFS('Rules'!$A$5:$A$204,G178,'Rules'!$F$5:$F$204,"&lt;&gt;",'Rules'!$G$5:$G$204,"&lt;&gt;")=0),"Missing review date",IF(OR(H178&lt;TODAY(),COUNTIFS('Rules'!$A$5:$A$204,G178,'Rules'!$F$5:$F$204,"&lt;="&amp;TODAY(),'Rules'!$G$5:$G$204,"&gt;="&amp;TODAY(),'Rules'!$E$5:$E$204,"&lt;&gt;",'Rules'!$H$5:$H$204,"&lt;&gt;")=0,COUNTIFS('Markets'!$A$5:$A$104,B178,'Markets'!$G$5:$G$104,"&gt;="&amp;TODAY(),'Markets'!$E$5:$E$104,"&lt;&gt;",'Markets'!$I$5:$I$104,"&lt;&gt;")=0),"Review due","Current")))</x:f>
      </x:c>
      <x:c r="K178" s="25" t="str">
        <x:f>IF(A178="","",IF(I178="Approved","Ready",IF(COUNTIFS('Substitutions'!$B$5:$B$204,B178,'Substitutions'!$C$5:$C$204,C178,'Substitutions'!$D$5:$D$204,A178,'Substitutions'!$F$5:$F$204,"Approved",'Substitutions'!$H$5:$H$204,"&lt;="&amp;TODAY(),'Substitutions'!$I$5:$I$204,"&gt;="&amp;TODAY(),'Substitutions'!$J$5:$J$204,"&lt;&gt;")&gt;0,"Ready","Action required")))</x:f>
      </x:c>
      <x:c r="L178" s="25"/>
    </x:row>
    <x:row r="179">
      <x:c r="A179" s="25"/>
      <x:c r="B179" s="25"/>
      <x:c r="C179" s="25"/>
      <x:c r="D179" s="25"/>
      <x:c r="E179" s="25"/>
      <x:c r="F179" s="25"/>
      <x:c r="G179" s="25"/>
      <x:c r="H179" s="34"/>
      <x:c r="I179" s="25" t="str">
        <x:f>IF(A179="","",IF(OR(D179="Blocked",E179="Blocked",F179="Blocked",COUNTIFS('Rules'!$A$5:$A$204,G179,'Rules'!$D$5:$D$204,"Blocked")&gt;0,COUNTIFS('Markets'!$A$5:$A$104,B179,'Markets'!$H$5:$H$104,"Blocked")&gt;0),"Blocked",IF(AND(D179="Approved",E179="Approved",F179="Approved",H179&lt;&gt;"",H179&gt;=TODAY(),L179&lt;&gt;"",COUNTIFS('Rules'!$A$5:$A$204,G179,'Rules'!$B$5:$B$204,B179,'Rules'!$C$5:$C$204,C179,'Rules'!$D$5:$D$204,"Approved",'Rules'!$E$5:$E$204,"&lt;&gt;",'Rules'!$F$5:$F$204,"&lt;="&amp;TODAY(),'Rules'!$G$5:$G$204,"&gt;="&amp;TODAY(),'Rules'!$H$5:$H$204,"&lt;&gt;")&gt;0,COUNTIFS('Markets'!$A$5:$A$104,B179,'Markets'!$E$5:$E$104,"&lt;&gt;",'Markets'!$G$5:$G$104,"&gt;="&amp;TODAY(),'Markets'!$H$5:$H$104,"Approved",'Markets'!$I$5:$I$104,"&lt;&gt;")&gt;0,COUNTIFS('Categories'!$A$5:$A$104,C179,'Categories'!$E$5:$E$104,"&lt;&gt;")&gt;0),"Approved","Pending")))</x:f>
      </x:c>
      <x:c r="J179" s="25" t="str">
        <x:f>IF(A179="","",IF(OR(H179="",COUNTIFS('Rules'!$A$5:$A$204,G179,'Rules'!$F$5:$F$204,"&lt;&gt;",'Rules'!$G$5:$G$204,"&lt;&gt;")=0),"Missing review date",IF(OR(H179&lt;TODAY(),COUNTIFS('Rules'!$A$5:$A$204,G179,'Rules'!$F$5:$F$204,"&lt;="&amp;TODAY(),'Rules'!$G$5:$G$204,"&gt;="&amp;TODAY(),'Rules'!$E$5:$E$204,"&lt;&gt;",'Rules'!$H$5:$H$204,"&lt;&gt;")=0,COUNTIFS('Markets'!$A$5:$A$104,B179,'Markets'!$G$5:$G$104,"&gt;="&amp;TODAY(),'Markets'!$E$5:$E$104,"&lt;&gt;",'Markets'!$I$5:$I$104,"&lt;&gt;")=0),"Review due","Current")))</x:f>
      </x:c>
      <x:c r="K179" s="25" t="str">
        <x:f>IF(A179="","",IF(I179="Approved","Ready",IF(COUNTIFS('Substitutions'!$B$5:$B$204,B179,'Substitutions'!$C$5:$C$204,C179,'Substitutions'!$D$5:$D$204,A179,'Substitutions'!$F$5:$F$204,"Approved",'Substitutions'!$H$5:$H$204,"&lt;="&amp;TODAY(),'Substitutions'!$I$5:$I$204,"&gt;="&amp;TODAY(),'Substitutions'!$J$5:$J$204,"&lt;&gt;")&gt;0,"Ready","Action required")))</x:f>
      </x:c>
      <x:c r="L179" s="25"/>
    </x:row>
    <x:row r="180">
      <x:c r="A180" s="25"/>
      <x:c r="B180" s="25"/>
      <x:c r="C180" s="25"/>
      <x:c r="D180" s="25"/>
      <x:c r="E180" s="25"/>
      <x:c r="F180" s="25"/>
      <x:c r="G180" s="25"/>
      <x:c r="H180" s="34"/>
      <x:c r="I180" s="25" t="str">
        <x:f>IF(A180="","",IF(OR(D180="Blocked",E180="Blocked",F180="Blocked",COUNTIFS('Rules'!$A$5:$A$204,G180,'Rules'!$D$5:$D$204,"Blocked")&gt;0,COUNTIFS('Markets'!$A$5:$A$104,B180,'Markets'!$H$5:$H$104,"Blocked")&gt;0),"Blocked",IF(AND(D180="Approved",E180="Approved",F180="Approved",H180&lt;&gt;"",H180&gt;=TODAY(),L180&lt;&gt;"",COUNTIFS('Rules'!$A$5:$A$204,G180,'Rules'!$B$5:$B$204,B180,'Rules'!$C$5:$C$204,C180,'Rules'!$D$5:$D$204,"Approved",'Rules'!$E$5:$E$204,"&lt;&gt;",'Rules'!$F$5:$F$204,"&lt;="&amp;TODAY(),'Rules'!$G$5:$G$204,"&gt;="&amp;TODAY(),'Rules'!$H$5:$H$204,"&lt;&gt;")&gt;0,COUNTIFS('Markets'!$A$5:$A$104,B180,'Markets'!$E$5:$E$104,"&lt;&gt;",'Markets'!$G$5:$G$104,"&gt;="&amp;TODAY(),'Markets'!$H$5:$H$104,"Approved",'Markets'!$I$5:$I$104,"&lt;&gt;")&gt;0,COUNTIFS('Categories'!$A$5:$A$104,C180,'Categories'!$E$5:$E$104,"&lt;&gt;")&gt;0),"Approved","Pending")))</x:f>
      </x:c>
      <x:c r="J180" s="25" t="str">
        <x:f>IF(A180="","",IF(OR(H180="",COUNTIFS('Rules'!$A$5:$A$204,G180,'Rules'!$F$5:$F$204,"&lt;&gt;",'Rules'!$G$5:$G$204,"&lt;&gt;")=0),"Missing review date",IF(OR(H180&lt;TODAY(),COUNTIFS('Rules'!$A$5:$A$204,G180,'Rules'!$F$5:$F$204,"&lt;="&amp;TODAY(),'Rules'!$G$5:$G$204,"&gt;="&amp;TODAY(),'Rules'!$E$5:$E$204,"&lt;&gt;",'Rules'!$H$5:$H$204,"&lt;&gt;")=0,COUNTIFS('Markets'!$A$5:$A$104,B180,'Markets'!$G$5:$G$104,"&gt;="&amp;TODAY(),'Markets'!$E$5:$E$104,"&lt;&gt;",'Markets'!$I$5:$I$104,"&lt;&gt;")=0),"Review due","Current")))</x:f>
      </x:c>
      <x:c r="K180" s="25" t="str">
        <x:f>IF(A180="","",IF(I180="Approved","Ready",IF(COUNTIFS('Substitutions'!$B$5:$B$204,B180,'Substitutions'!$C$5:$C$204,C180,'Substitutions'!$D$5:$D$204,A180,'Substitutions'!$F$5:$F$204,"Approved",'Substitutions'!$H$5:$H$204,"&lt;="&amp;TODAY(),'Substitutions'!$I$5:$I$204,"&gt;="&amp;TODAY(),'Substitutions'!$J$5:$J$204,"&lt;&gt;")&gt;0,"Ready","Action required")))</x:f>
      </x:c>
      <x:c r="L180" s="25"/>
    </x:row>
    <x:row r="181">
      <x:c r="A181" s="25"/>
      <x:c r="B181" s="25"/>
      <x:c r="C181" s="25"/>
      <x:c r="D181" s="25"/>
      <x:c r="E181" s="25"/>
      <x:c r="F181" s="25"/>
      <x:c r="G181" s="25"/>
      <x:c r="H181" s="34"/>
      <x:c r="I181" s="25" t="str">
        <x:f>IF(A181="","",IF(OR(D181="Blocked",E181="Blocked",F181="Blocked",COUNTIFS('Rules'!$A$5:$A$204,G181,'Rules'!$D$5:$D$204,"Blocked")&gt;0,COUNTIFS('Markets'!$A$5:$A$104,B181,'Markets'!$H$5:$H$104,"Blocked")&gt;0),"Blocked",IF(AND(D181="Approved",E181="Approved",F181="Approved",H181&lt;&gt;"",H181&gt;=TODAY(),L181&lt;&gt;"",COUNTIFS('Rules'!$A$5:$A$204,G181,'Rules'!$B$5:$B$204,B181,'Rules'!$C$5:$C$204,C181,'Rules'!$D$5:$D$204,"Approved",'Rules'!$E$5:$E$204,"&lt;&gt;",'Rules'!$F$5:$F$204,"&lt;="&amp;TODAY(),'Rules'!$G$5:$G$204,"&gt;="&amp;TODAY(),'Rules'!$H$5:$H$204,"&lt;&gt;")&gt;0,COUNTIFS('Markets'!$A$5:$A$104,B181,'Markets'!$E$5:$E$104,"&lt;&gt;",'Markets'!$G$5:$G$104,"&gt;="&amp;TODAY(),'Markets'!$H$5:$H$104,"Approved",'Markets'!$I$5:$I$104,"&lt;&gt;")&gt;0,COUNTIFS('Categories'!$A$5:$A$104,C181,'Categories'!$E$5:$E$104,"&lt;&gt;")&gt;0),"Approved","Pending")))</x:f>
      </x:c>
      <x:c r="J181" s="25" t="str">
        <x:f>IF(A181="","",IF(OR(H181="",COUNTIFS('Rules'!$A$5:$A$204,G181,'Rules'!$F$5:$F$204,"&lt;&gt;",'Rules'!$G$5:$G$204,"&lt;&gt;")=0),"Missing review date",IF(OR(H181&lt;TODAY(),COUNTIFS('Rules'!$A$5:$A$204,G181,'Rules'!$F$5:$F$204,"&lt;="&amp;TODAY(),'Rules'!$G$5:$G$204,"&gt;="&amp;TODAY(),'Rules'!$E$5:$E$204,"&lt;&gt;",'Rules'!$H$5:$H$204,"&lt;&gt;")=0,COUNTIFS('Markets'!$A$5:$A$104,B181,'Markets'!$G$5:$G$104,"&gt;="&amp;TODAY(),'Markets'!$E$5:$E$104,"&lt;&gt;",'Markets'!$I$5:$I$104,"&lt;&gt;")=0),"Review due","Current")))</x:f>
      </x:c>
      <x:c r="K181" s="25" t="str">
        <x:f>IF(A181="","",IF(I181="Approved","Ready",IF(COUNTIFS('Substitutions'!$B$5:$B$204,B181,'Substitutions'!$C$5:$C$204,C181,'Substitutions'!$D$5:$D$204,A181,'Substitutions'!$F$5:$F$204,"Approved",'Substitutions'!$H$5:$H$204,"&lt;="&amp;TODAY(),'Substitutions'!$I$5:$I$204,"&gt;="&amp;TODAY(),'Substitutions'!$J$5:$J$204,"&lt;&gt;")&gt;0,"Ready","Action required")))</x:f>
      </x:c>
      <x:c r="L181" s="25"/>
    </x:row>
    <x:row r="182">
      <x:c r="A182" s="25"/>
      <x:c r="B182" s="25"/>
      <x:c r="C182" s="25"/>
      <x:c r="D182" s="25"/>
      <x:c r="E182" s="25"/>
      <x:c r="F182" s="25"/>
      <x:c r="G182" s="25"/>
      <x:c r="H182" s="34"/>
      <x:c r="I182" s="25" t="str">
        <x:f>IF(A182="","",IF(OR(D182="Blocked",E182="Blocked",F182="Blocked",COUNTIFS('Rules'!$A$5:$A$204,G182,'Rules'!$D$5:$D$204,"Blocked")&gt;0,COUNTIFS('Markets'!$A$5:$A$104,B182,'Markets'!$H$5:$H$104,"Blocked")&gt;0),"Blocked",IF(AND(D182="Approved",E182="Approved",F182="Approved",H182&lt;&gt;"",H182&gt;=TODAY(),L182&lt;&gt;"",COUNTIFS('Rules'!$A$5:$A$204,G182,'Rules'!$B$5:$B$204,B182,'Rules'!$C$5:$C$204,C182,'Rules'!$D$5:$D$204,"Approved",'Rules'!$E$5:$E$204,"&lt;&gt;",'Rules'!$F$5:$F$204,"&lt;="&amp;TODAY(),'Rules'!$G$5:$G$204,"&gt;="&amp;TODAY(),'Rules'!$H$5:$H$204,"&lt;&gt;")&gt;0,COUNTIFS('Markets'!$A$5:$A$104,B182,'Markets'!$E$5:$E$104,"&lt;&gt;",'Markets'!$G$5:$G$104,"&gt;="&amp;TODAY(),'Markets'!$H$5:$H$104,"Approved",'Markets'!$I$5:$I$104,"&lt;&gt;")&gt;0,COUNTIFS('Categories'!$A$5:$A$104,C182,'Categories'!$E$5:$E$104,"&lt;&gt;")&gt;0),"Approved","Pending")))</x:f>
      </x:c>
      <x:c r="J182" s="25" t="str">
        <x:f>IF(A182="","",IF(OR(H182="",COUNTIFS('Rules'!$A$5:$A$204,G182,'Rules'!$F$5:$F$204,"&lt;&gt;",'Rules'!$G$5:$G$204,"&lt;&gt;")=0),"Missing review date",IF(OR(H182&lt;TODAY(),COUNTIFS('Rules'!$A$5:$A$204,G182,'Rules'!$F$5:$F$204,"&lt;="&amp;TODAY(),'Rules'!$G$5:$G$204,"&gt;="&amp;TODAY(),'Rules'!$E$5:$E$204,"&lt;&gt;",'Rules'!$H$5:$H$204,"&lt;&gt;")=0,COUNTIFS('Markets'!$A$5:$A$104,B182,'Markets'!$G$5:$G$104,"&gt;="&amp;TODAY(),'Markets'!$E$5:$E$104,"&lt;&gt;",'Markets'!$I$5:$I$104,"&lt;&gt;")=0),"Review due","Current")))</x:f>
      </x:c>
      <x:c r="K182" s="25" t="str">
        <x:f>IF(A182="","",IF(I182="Approved","Ready",IF(COUNTIFS('Substitutions'!$B$5:$B$204,B182,'Substitutions'!$C$5:$C$204,C182,'Substitutions'!$D$5:$D$204,A182,'Substitutions'!$F$5:$F$204,"Approved",'Substitutions'!$H$5:$H$204,"&lt;="&amp;TODAY(),'Substitutions'!$I$5:$I$204,"&gt;="&amp;TODAY(),'Substitutions'!$J$5:$J$204,"&lt;&gt;")&gt;0,"Ready","Action required")))</x:f>
      </x:c>
      <x:c r="L182" s="25"/>
    </x:row>
    <x:row r="183">
      <x:c r="A183" s="25"/>
      <x:c r="B183" s="25"/>
      <x:c r="C183" s="25"/>
      <x:c r="D183" s="25"/>
      <x:c r="E183" s="25"/>
      <x:c r="F183" s="25"/>
      <x:c r="G183" s="25"/>
      <x:c r="H183" s="34"/>
      <x:c r="I183" s="25" t="str">
        <x:f>IF(A183="","",IF(OR(D183="Blocked",E183="Blocked",F183="Blocked",COUNTIFS('Rules'!$A$5:$A$204,G183,'Rules'!$D$5:$D$204,"Blocked")&gt;0,COUNTIFS('Markets'!$A$5:$A$104,B183,'Markets'!$H$5:$H$104,"Blocked")&gt;0),"Blocked",IF(AND(D183="Approved",E183="Approved",F183="Approved",H183&lt;&gt;"",H183&gt;=TODAY(),L183&lt;&gt;"",COUNTIFS('Rules'!$A$5:$A$204,G183,'Rules'!$B$5:$B$204,B183,'Rules'!$C$5:$C$204,C183,'Rules'!$D$5:$D$204,"Approved",'Rules'!$E$5:$E$204,"&lt;&gt;",'Rules'!$F$5:$F$204,"&lt;="&amp;TODAY(),'Rules'!$G$5:$G$204,"&gt;="&amp;TODAY(),'Rules'!$H$5:$H$204,"&lt;&gt;")&gt;0,COUNTIFS('Markets'!$A$5:$A$104,B183,'Markets'!$E$5:$E$104,"&lt;&gt;",'Markets'!$G$5:$G$104,"&gt;="&amp;TODAY(),'Markets'!$H$5:$H$104,"Approved",'Markets'!$I$5:$I$104,"&lt;&gt;")&gt;0,COUNTIFS('Categories'!$A$5:$A$104,C183,'Categories'!$E$5:$E$104,"&lt;&gt;")&gt;0),"Approved","Pending")))</x:f>
      </x:c>
      <x:c r="J183" s="25" t="str">
        <x:f>IF(A183="","",IF(OR(H183="",COUNTIFS('Rules'!$A$5:$A$204,G183,'Rules'!$F$5:$F$204,"&lt;&gt;",'Rules'!$G$5:$G$204,"&lt;&gt;")=0),"Missing review date",IF(OR(H183&lt;TODAY(),COUNTIFS('Rules'!$A$5:$A$204,G183,'Rules'!$F$5:$F$204,"&lt;="&amp;TODAY(),'Rules'!$G$5:$G$204,"&gt;="&amp;TODAY(),'Rules'!$E$5:$E$204,"&lt;&gt;",'Rules'!$H$5:$H$204,"&lt;&gt;")=0,COUNTIFS('Markets'!$A$5:$A$104,B183,'Markets'!$G$5:$G$104,"&gt;="&amp;TODAY(),'Markets'!$E$5:$E$104,"&lt;&gt;",'Markets'!$I$5:$I$104,"&lt;&gt;")=0),"Review due","Current")))</x:f>
      </x:c>
      <x:c r="K183" s="25" t="str">
        <x:f>IF(A183="","",IF(I183="Approved","Ready",IF(COUNTIFS('Substitutions'!$B$5:$B$204,B183,'Substitutions'!$C$5:$C$204,C183,'Substitutions'!$D$5:$D$204,A183,'Substitutions'!$F$5:$F$204,"Approved",'Substitutions'!$H$5:$H$204,"&lt;="&amp;TODAY(),'Substitutions'!$I$5:$I$204,"&gt;="&amp;TODAY(),'Substitutions'!$J$5:$J$204,"&lt;&gt;")&gt;0,"Ready","Action required")))</x:f>
      </x:c>
      <x:c r="L183" s="25"/>
    </x:row>
    <x:row r="184">
      <x:c r="A184" s="25"/>
      <x:c r="B184" s="25"/>
      <x:c r="C184" s="25"/>
      <x:c r="D184" s="25"/>
      <x:c r="E184" s="25"/>
      <x:c r="F184" s="25"/>
      <x:c r="G184" s="25"/>
      <x:c r="H184" s="34"/>
      <x:c r="I184" s="25" t="str">
        <x:f>IF(A184="","",IF(OR(D184="Blocked",E184="Blocked",F184="Blocked",COUNTIFS('Rules'!$A$5:$A$204,G184,'Rules'!$D$5:$D$204,"Blocked")&gt;0,COUNTIFS('Markets'!$A$5:$A$104,B184,'Markets'!$H$5:$H$104,"Blocked")&gt;0),"Blocked",IF(AND(D184="Approved",E184="Approved",F184="Approved",H184&lt;&gt;"",H184&gt;=TODAY(),L184&lt;&gt;"",COUNTIFS('Rules'!$A$5:$A$204,G184,'Rules'!$B$5:$B$204,B184,'Rules'!$C$5:$C$204,C184,'Rules'!$D$5:$D$204,"Approved",'Rules'!$E$5:$E$204,"&lt;&gt;",'Rules'!$F$5:$F$204,"&lt;="&amp;TODAY(),'Rules'!$G$5:$G$204,"&gt;="&amp;TODAY(),'Rules'!$H$5:$H$204,"&lt;&gt;")&gt;0,COUNTIFS('Markets'!$A$5:$A$104,B184,'Markets'!$E$5:$E$104,"&lt;&gt;",'Markets'!$G$5:$G$104,"&gt;="&amp;TODAY(),'Markets'!$H$5:$H$104,"Approved",'Markets'!$I$5:$I$104,"&lt;&gt;")&gt;0,COUNTIFS('Categories'!$A$5:$A$104,C184,'Categories'!$E$5:$E$104,"&lt;&gt;")&gt;0),"Approved","Pending")))</x:f>
      </x:c>
      <x:c r="J184" s="25" t="str">
        <x:f>IF(A184="","",IF(OR(H184="",COUNTIFS('Rules'!$A$5:$A$204,G184,'Rules'!$F$5:$F$204,"&lt;&gt;",'Rules'!$G$5:$G$204,"&lt;&gt;")=0),"Missing review date",IF(OR(H184&lt;TODAY(),COUNTIFS('Rules'!$A$5:$A$204,G184,'Rules'!$F$5:$F$204,"&lt;="&amp;TODAY(),'Rules'!$G$5:$G$204,"&gt;="&amp;TODAY(),'Rules'!$E$5:$E$204,"&lt;&gt;",'Rules'!$H$5:$H$204,"&lt;&gt;")=0,COUNTIFS('Markets'!$A$5:$A$104,B184,'Markets'!$G$5:$G$104,"&gt;="&amp;TODAY(),'Markets'!$E$5:$E$104,"&lt;&gt;",'Markets'!$I$5:$I$104,"&lt;&gt;")=0),"Review due","Current")))</x:f>
      </x:c>
      <x:c r="K184" s="25" t="str">
        <x:f>IF(A184="","",IF(I184="Approved","Ready",IF(COUNTIFS('Substitutions'!$B$5:$B$204,B184,'Substitutions'!$C$5:$C$204,C184,'Substitutions'!$D$5:$D$204,A184,'Substitutions'!$F$5:$F$204,"Approved",'Substitutions'!$H$5:$H$204,"&lt;="&amp;TODAY(),'Substitutions'!$I$5:$I$204,"&gt;="&amp;TODAY(),'Substitutions'!$J$5:$J$204,"&lt;&gt;")&gt;0,"Ready","Action required")))</x:f>
      </x:c>
      <x:c r="L184" s="25"/>
    </x:row>
    <x:row r="185">
      <x:c r="A185" s="25"/>
      <x:c r="B185" s="25"/>
      <x:c r="C185" s="25"/>
      <x:c r="D185" s="25"/>
      <x:c r="E185" s="25"/>
      <x:c r="F185" s="25"/>
      <x:c r="G185" s="25"/>
      <x:c r="H185" s="34"/>
      <x:c r="I185" s="25" t="str">
        <x:f>IF(A185="","",IF(OR(D185="Blocked",E185="Blocked",F185="Blocked",COUNTIFS('Rules'!$A$5:$A$204,G185,'Rules'!$D$5:$D$204,"Blocked")&gt;0,COUNTIFS('Markets'!$A$5:$A$104,B185,'Markets'!$H$5:$H$104,"Blocked")&gt;0),"Blocked",IF(AND(D185="Approved",E185="Approved",F185="Approved",H185&lt;&gt;"",H185&gt;=TODAY(),L185&lt;&gt;"",COUNTIFS('Rules'!$A$5:$A$204,G185,'Rules'!$B$5:$B$204,B185,'Rules'!$C$5:$C$204,C185,'Rules'!$D$5:$D$204,"Approved",'Rules'!$E$5:$E$204,"&lt;&gt;",'Rules'!$F$5:$F$204,"&lt;="&amp;TODAY(),'Rules'!$G$5:$G$204,"&gt;="&amp;TODAY(),'Rules'!$H$5:$H$204,"&lt;&gt;")&gt;0,COUNTIFS('Markets'!$A$5:$A$104,B185,'Markets'!$E$5:$E$104,"&lt;&gt;",'Markets'!$G$5:$G$104,"&gt;="&amp;TODAY(),'Markets'!$H$5:$H$104,"Approved",'Markets'!$I$5:$I$104,"&lt;&gt;")&gt;0,COUNTIFS('Categories'!$A$5:$A$104,C185,'Categories'!$E$5:$E$104,"&lt;&gt;")&gt;0),"Approved","Pending")))</x:f>
      </x:c>
      <x:c r="J185" s="25" t="str">
        <x:f>IF(A185="","",IF(OR(H185="",COUNTIFS('Rules'!$A$5:$A$204,G185,'Rules'!$F$5:$F$204,"&lt;&gt;",'Rules'!$G$5:$G$204,"&lt;&gt;")=0),"Missing review date",IF(OR(H185&lt;TODAY(),COUNTIFS('Rules'!$A$5:$A$204,G185,'Rules'!$F$5:$F$204,"&lt;="&amp;TODAY(),'Rules'!$G$5:$G$204,"&gt;="&amp;TODAY(),'Rules'!$E$5:$E$204,"&lt;&gt;",'Rules'!$H$5:$H$204,"&lt;&gt;")=0,COUNTIFS('Markets'!$A$5:$A$104,B185,'Markets'!$G$5:$G$104,"&gt;="&amp;TODAY(),'Markets'!$E$5:$E$104,"&lt;&gt;",'Markets'!$I$5:$I$104,"&lt;&gt;")=0),"Review due","Current")))</x:f>
      </x:c>
      <x:c r="K185" s="25" t="str">
        <x:f>IF(A185="","",IF(I185="Approved","Ready",IF(COUNTIFS('Substitutions'!$B$5:$B$204,B185,'Substitutions'!$C$5:$C$204,C185,'Substitutions'!$D$5:$D$204,A185,'Substitutions'!$F$5:$F$204,"Approved",'Substitutions'!$H$5:$H$204,"&lt;="&amp;TODAY(),'Substitutions'!$I$5:$I$204,"&gt;="&amp;TODAY(),'Substitutions'!$J$5:$J$204,"&lt;&gt;")&gt;0,"Ready","Action required")))</x:f>
      </x:c>
      <x:c r="L185" s="25"/>
    </x:row>
    <x:row r="186">
      <x:c r="A186" s="25"/>
      <x:c r="B186" s="25"/>
      <x:c r="C186" s="25"/>
      <x:c r="D186" s="25"/>
      <x:c r="E186" s="25"/>
      <x:c r="F186" s="25"/>
      <x:c r="G186" s="25"/>
      <x:c r="H186" s="34"/>
      <x:c r="I186" s="25" t="str">
        <x:f>IF(A186="","",IF(OR(D186="Blocked",E186="Blocked",F186="Blocked",COUNTIFS('Rules'!$A$5:$A$204,G186,'Rules'!$D$5:$D$204,"Blocked")&gt;0,COUNTIFS('Markets'!$A$5:$A$104,B186,'Markets'!$H$5:$H$104,"Blocked")&gt;0),"Blocked",IF(AND(D186="Approved",E186="Approved",F186="Approved",H186&lt;&gt;"",H186&gt;=TODAY(),L186&lt;&gt;"",COUNTIFS('Rules'!$A$5:$A$204,G186,'Rules'!$B$5:$B$204,B186,'Rules'!$C$5:$C$204,C186,'Rules'!$D$5:$D$204,"Approved",'Rules'!$E$5:$E$204,"&lt;&gt;",'Rules'!$F$5:$F$204,"&lt;="&amp;TODAY(),'Rules'!$G$5:$G$204,"&gt;="&amp;TODAY(),'Rules'!$H$5:$H$204,"&lt;&gt;")&gt;0,COUNTIFS('Markets'!$A$5:$A$104,B186,'Markets'!$E$5:$E$104,"&lt;&gt;",'Markets'!$G$5:$G$104,"&gt;="&amp;TODAY(),'Markets'!$H$5:$H$104,"Approved",'Markets'!$I$5:$I$104,"&lt;&gt;")&gt;0,COUNTIFS('Categories'!$A$5:$A$104,C186,'Categories'!$E$5:$E$104,"&lt;&gt;")&gt;0),"Approved","Pending")))</x:f>
      </x:c>
      <x:c r="J186" s="25" t="str">
        <x:f>IF(A186="","",IF(OR(H186="",COUNTIFS('Rules'!$A$5:$A$204,G186,'Rules'!$F$5:$F$204,"&lt;&gt;",'Rules'!$G$5:$G$204,"&lt;&gt;")=0),"Missing review date",IF(OR(H186&lt;TODAY(),COUNTIFS('Rules'!$A$5:$A$204,G186,'Rules'!$F$5:$F$204,"&lt;="&amp;TODAY(),'Rules'!$G$5:$G$204,"&gt;="&amp;TODAY(),'Rules'!$E$5:$E$204,"&lt;&gt;",'Rules'!$H$5:$H$204,"&lt;&gt;")=0,COUNTIFS('Markets'!$A$5:$A$104,B186,'Markets'!$G$5:$G$104,"&gt;="&amp;TODAY(),'Markets'!$E$5:$E$104,"&lt;&gt;",'Markets'!$I$5:$I$104,"&lt;&gt;")=0),"Review due","Current")))</x:f>
      </x:c>
      <x:c r="K186" s="25" t="str">
        <x:f>IF(A186="","",IF(I186="Approved","Ready",IF(COUNTIFS('Substitutions'!$B$5:$B$204,B186,'Substitutions'!$C$5:$C$204,C186,'Substitutions'!$D$5:$D$204,A186,'Substitutions'!$F$5:$F$204,"Approved",'Substitutions'!$H$5:$H$204,"&lt;="&amp;TODAY(),'Substitutions'!$I$5:$I$204,"&gt;="&amp;TODAY(),'Substitutions'!$J$5:$J$204,"&lt;&gt;")&gt;0,"Ready","Action required")))</x:f>
      </x:c>
      <x:c r="L186" s="25"/>
    </x:row>
    <x:row r="187">
      <x:c r="A187" s="25"/>
      <x:c r="B187" s="25"/>
      <x:c r="C187" s="25"/>
      <x:c r="D187" s="25"/>
      <x:c r="E187" s="25"/>
      <x:c r="F187" s="25"/>
      <x:c r="G187" s="25"/>
      <x:c r="H187" s="34"/>
      <x:c r="I187" s="25" t="str">
        <x:f>IF(A187="","",IF(OR(D187="Blocked",E187="Blocked",F187="Blocked",COUNTIFS('Rules'!$A$5:$A$204,G187,'Rules'!$D$5:$D$204,"Blocked")&gt;0,COUNTIFS('Markets'!$A$5:$A$104,B187,'Markets'!$H$5:$H$104,"Blocked")&gt;0),"Blocked",IF(AND(D187="Approved",E187="Approved",F187="Approved",H187&lt;&gt;"",H187&gt;=TODAY(),L187&lt;&gt;"",COUNTIFS('Rules'!$A$5:$A$204,G187,'Rules'!$B$5:$B$204,B187,'Rules'!$C$5:$C$204,C187,'Rules'!$D$5:$D$204,"Approved",'Rules'!$E$5:$E$204,"&lt;&gt;",'Rules'!$F$5:$F$204,"&lt;="&amp;TODAY(),'Rules'!$G$5:$G$204,"&gt;="&amp;TODAY(),'Rules'!$H$5:$H$204,"&lt;&gt;")&gt;0,COUNTIFS('Markets'!$A$5:$A$104,B187,'Markets'!$E$5:$E$104,"&lt;&gt;",'Markets'!$G$5:$G$104,"&gt;="&amp;TODAY(),'Markets'!$H$5:$H$104,"Approved",'Markets'!$I$5:$I$104,"&lt;&gt;")&gt;0,COUNTIFS('Categories'!$A$5:$A$104,C187,'Categories'!$E$5:$E$104,"&lt;&gt;")&gt;0),"Approved","Pending")))</x:f>
      </x:c>
      <x:c r="J187" s="25" t="str">
        <x:f>IF(A187="","",IF(OR(H187="",COUNTIFS('Rules'!$A$5:$A$204,G187,'Rules'!$F$5:$F$204,"&lt;&gt;",'Rules'!$G$5:$G$204,"&lt;&gt;")=0),"Missing review date",IF(OR(H187&lt;TODAY(),COUNTIFS('Rules'!$A$5:$A$204,G187,'Rules'!$F$5:$F$204,"&lt;="&amp;TODAY(),'Rules'!$G$5:$G$204,"&gt;="&amp;TODAY(),'Rules'!$E$5:$E$204,"&lt;&gt;",'Rules'!$H$5:$H$204,"&lt;&gt;")=0,COUNTIFS('Markets'!$A$5:$A$104,B187,'Markets'!$G$5:$G$104,"&gt;="&amp;TODAY(),'Markets'!$E$5:$E$104,"&lt;&gt;",'Markets'!$I$5:$I$104,"&lt;&gt;")=0),"Review due","Current")))</x:f>
      </x:c>
      <x:c r="K187" s="25" t="str">
        <x:f>IF(A187="","",IF(I187="Approved","Ready",IF(COUNTIFS('Substitutions'!$B$5:$B$204,B187,'Substitutions'!$C$5:$C$204,C187,'Substitutions'!$D$5:$D$204,A187,'Substitutions'!$F$5:$F$204,"Approved",'Substitutions'!$H$5:$H$204,"&lt;="&amp;TODAY(),'Substitutions'!$I$5:$I$204,"&gt;="&amp;TODAY(),'Substitutions'!$J$5:$J$204,"&lt;&gt;")&gt;0,"Ready","Action required")))</x:f>
      </x:c>
      <x:c r="L187" s="25"/>
    </x:row>
    <x:row r="188">
      <x:c r="A188" s="25"/>
      <x:c r="B188" s="25"/>
      <x:c r="C188" s="25"/>
      <x:c r="D188" s="25"/>
      <x:c r="E188" s="25"/>
      <x:c r="F188" s="25"/>
      <x:c r="G188" s="25"/>
      <x:c r="H188" s="34"/>
      <x:c r="I188" s="25" t="str">
        <x:f>IF(A188="","",IF(OR(D188="Blocked",E188="Blocked",F188="Blocked",COUNTIFS('Rules'!$A$5:$A$204,G188,'Rules'!$D$5:$D$204,"Blocked")&gt;0,COUNTIFS('Markets'!$A$5:$A$104,B188,'Markets'!$H$5:$H$104,"Blocked")&gt;0),"Blocked",IF(AND(D188="Approved",E188="Approved",F188="Approved",H188&lt;&gt;"",H188&gt;=TODAY(),L188&lt;&gt;"",COUNTIFS('Rules'!$A$5:$A$204,G188,'Rules'!$B$5:$B$204,B188,'Rules'!$C$5:$C$204,C188,'Rules'!$D$5:$D$204,"Approved",'Rules'!$E$5:$E$204,"&lt;&gt;",'Rules'!$F$5:$F$204,"&lt;="&amp;TODAY(),'Rules'!$G$5:$G$204,"&gt;="&amp;TODAY(),'Rules'!$H$5:$H$204,"&lt;&gt;")&gt;0,COUNTIFS('Markets'!$A$5:$A$104,B188,'Markets'!$E$5:$E$104,"&lt;&gt;",'Markets'!$G$5:$G$104,"&gt;="&amp;TODAY(),'Markets'!$H$5:$H$104,"Approved",'Markets'!$I$5:$I$104,"&lt;&gt;")&gt;0,COUNTIFS('Categories'!$A$5:$A$104,C188,'Categories'!$E$5:$E$104,"&lt;&gt;")&gt;0),"Approved","Pending")))</x:f>
      </x:c>
      <x:c r="J188" s="25" t="str">
        <x:f>IF(A188="","",IF(OR(H188="",COUNTIFS('Rules'!$A$5:$A$204,G188,'Rules'!$F$5:$F$204,"&lt;&gt;",'Rules'!$G$5:$G$204,"&lt;&gt;")=0),"Missing review date",IF(OR(H188&lt;TODAY(),COUNTIFS('Rules'!$A$5:$A$204,G188,'Rules'!$F$5:$F$204,"&lt;="&amp;TODAY(),'Rules'!$G$5:$G$204,"&gt;="&amp;TODAY(),'Rules'!$E$5:$E$204,"&lt;&gt;",'Rules'!$H$5:$H$204,"&lt;&gt;")=0,COUNTIFS('Markets'!$A$5:$A$104,B188,'Markets'!$G$5:$G$104,"&gt;="&amp;TODAY(),'Markets'!$E$5:$E$104,"&lt;&gt;",'Markets'!$I$5:$I$104,"&lt;&gt;")=0),"Review due","Current")))</x:f>
      </x:c>
      <x:c r="K188" s="25" t="str">
        <x:f>IF(A188="","",IF(I188="Approved","Ready",IF(COUNTIFS('Substitutions'!$B$5:$B$204,B188,'Substitutions'!$C$5:$C$204,C188,'Substitutions'!$D$5:$D$204,A188,'Substitutions'!$F$5:$F$204,"Approved",'Substitutions'!$H$5:$H$204,"&lt;="&amp;TODAY(),'Substitutions'!$I$5:$I$204,"&gt;="&amp;TODAY(),'Substitutions'!$J$5:$J$204,"&lt;&gt;")&gt;0,"Ready","Action required")))</x:f>
      </x:c>
      <x:c r="L188" s="25"/>
    </x:row>
    <x:row r="189">
      <x:c r="A189" s="25"/>
      <x:c r="B189" s="25"/>
      <x:c r="C189" s="25"/>
      <x:c r="D189" s="25"/>
      <x:c r="E189" s="25"/>
      <x:c r="F189" s="25"/>
      <x:c r="G189" s="25"/>
      <x:c r="H189" s="34"/>
      <x:c r="I189" s="25" t="str">
        <x:f>IF(A189="","",IF(OR(D189="Blocked",E189="Blocked",F189="Blocked",COUNTIFS('Rules'!$A$5:$A$204,G189,'Rules'!$D$5:$D$204,"Blocked")&gt;0,COUNTIFS('Markets'!$A$5:$A$104,B189,'Markets'!$H$5:$H$104,"Blocked")&gt;0),"Blocked",IF(AND(D189="Approved",E189="Approved",F189="Approved",H189&lt;&gt;"",H189&gt;=TODAY(),L189&lt;&gt;"",COUNTIFS('Rules'!$A$5:$A$204,G189,'Rules'!$B$5:$B$204,B189,'Rules'!$C$5:$C$204,C189,'Rules'!$D$5:$D$204,"Approved",'Rules'!$E$5:$E$204,"&lt;&gt;",'Rules'!$F$5:$F$204,"&lt;="&amp;TODAY(),'Rules'!$G$5:$G$204,"&gt;="&amp;TODAY(),'Rules'!$H$5:$H$204,"&lt;&gt;")&gt;0,COUNTIFS('Markets'!$A$5:$A$104,B189,'Markets'!$E$5:$E$104,"&lt;&gt;",'Markets'!$G$5:$G$104,"&gt;="&amp;TODAY(),'Markets'!$H$5:$H$104,"Approved",'Markets'!$I$5:$I$104,"&lt;&gt;")&gt;0,COUNTIFS('Categories'!$A$5:$A$104,C189,'Categories'!$E$5:$E$104,"&lt;&gt;")&gt;0),"Approved","Pending")))</x:f>
      </x:c>
      <x:c r="J189" s="25" t="str">
        <x:f>IF(A189="","",IF(OR(H189="",COUNTIFS('Rules'!$A$5:$A$204,G189,'Rules'!$F$5:$F$204,"&lt;&gt;",'Rules'!$G$5:$G$204,"&lt;&gt;")=0),"Missing review date",IF(OR(H189&lt;TODAY(),COUNTIFS('Rules'!$A$5:$A$204,G189,'Rules'!$F$5:$F$204,"&lt;="&amp;TODAY(),'Rules'!$G$5:$G$204,"&gt;="&amp;TODAY(),'Rules'!$E$5:$E$204,"&lt;&gt;",'Rules'!$H$5:$H$204,"&lt;&gt;")=0,COUNTIFS('Markets'!$A$5:$A$104,B189,'Markets'!$G$5:$G$104,"&gt;="&amp;TODAY(),'Markets'!$E$5:$E$104,"&lt;&gt;",'Markets'!$I$5:$I$104,"&lt;&gt;")=0),"Review due","Current")))</x:f>
      </x:c>
      <x:c r="K189" s="25" t="str">
        <x:f>IF(A189="","",IF(I189="Approved","Ready",IF(COUNTIFS('Substitutions'!$B$5:$B$204,B189,'Substitutions'!$C$5:$C$204,C189,'Substitutions'!$D$5:$D$204,A189,'Substitutions'!$F$5:$F$204,"Approved",'Substitutions'!$H$5:$H$204,"&lt;="&amp;TODAY(),'Substitutions'!$I$5:$I$204,"&gt;="&amp;TODAY(),'Substitutions'!$J$5:$J$204,"&lt;&gt;")&gt;0,"Ready","Action required")))</x:f>
      </x:c>
      <x:c r="L189" s="25"/>
    </x:row>
    <x:row r="190">
      <x:c r="A190" s="25"/>
      <x:c r="B190" s="25"/>
      <x:c r="C190" s="25"/>
      <x:c r="D190" s="25"/>
      <x:c r="E190" s="25"/>
      <x:c r="F190" s="25"/>
      <x:c r="G190" s="25"/>
      <x:c r="H190" s="34"/>
      <x:c r="I190" s="25" t="str">
        <x:f>IF(A190="","",IF(OR(D190="Blocked",E190="Blocked",F190="Blocked",COUNTIFS('Rules'!$A$5:$A$204,G190,'Rules'!$D$5:$D$204,"Blocked")&gt;0,COUNTIFS('Markets'!$A$5:$A$104,B190,'Markets'!$H$5:$H$104,"Blocked")&gt;0),"Blocked",IF(AND(D190="Approved",E190="Approved",F190="Approved",H190&lt;&gt;"",H190&gt;=TODAY(),L190&lt;&gt;"",COUNTIFS('Rules'!$A$5:$A$204,G190,'Rules'!$B$5:$B$204,B190,'Rules'!$C$5:$C$204,C190,'Rules'!$D$5:$D$204,"Approved",'Rules'!$E$5:$E$204,"&lt;&gt;",'Rules'!$F$5:$F$204,"&lt;="&amp;TODAY(),'Rules'!$G$5:$G$204,"&gt;="&amp;TODAY(),'Rules'!$H$5:$H$204,"&lt;&gt;")&gt;0,COUNTIFS('Markets'!$A$5:$A$104,B190,'Markets'!$E$5:$E$104,"&lt;&gt;",'Markets'!$G$5:$G$104,"&gt;="&amp;TODAY(),'Markets'!$H$5:$H$104,"Approved",'Markets'!$I$5:$I$104,"&lt;&gt;")&gt;0,COUNTIFS('Categories'!$A$5:$A$104,C190,'Categories'!$E$5:$E$104,"&lt;&gt;")&gt;0),"Approved","Pending")))</x:f>
      </x:c>
      <x:c r="J190" s="25" t="str">
        <x:f>IF(A190="","",IF(OR(H190="",COUNTIFS('Rules'!$A$5:$A$204,G190,'Rules'!$F$5:$F$204,"&lt;&gt;",'Rules'!$G$5:$G$204,"&lt;&gt;")=0),"Missing review date",IF(OR(H190&lt;TODAY(),COUNTIFS('Rules'!$A$5:$A$204,G190,'Rules'!$F$5:$F$204,"&lt;="&amp;TODAY(),'Rules'!$G$5:$G$204,"&gt;="&amp;TODAY(),'Rules'!$E$5:$E$204,"&lt;&gt;",'Rules'!$H$5:$H$204,"&lt;&gt;")=0,COUNTIFS('Markets'!$A$5:$A$104,B190,'Markets'!$G$5:$G$104,"&gt;="&amp;TODAY(),'Markets'!$E$5:$E$104,"&lt;&gt;",'Markets'!$I$5:$I$104,"&lt;&gt;")=0),"Review due","Current")))</x:f>
      </x:c>
      <x:c r="K190" s="25" t="str">
        <x:f>IF(A190="","",IF(I190="Approved","Ready",IF(COUNTIFS('Substitutions'!$B$5:$B$204,B190,'Substitutions'!$C$5:$C$204,C190,'Substitutions'!$D$5:$D$204,A190,'Substitutions'!$F$5:$F$204,"Approved",'Substitutions'!$H$5:$H$204,"&lt;="&amp;TODAY(),'Substitutions'!$I$5:$I$204,"&gt;="&amp;TODAY(),'Substitutions'!$J$5:$J$204,"&lt;&gt;")&gt;0,"Ready","Action required")))</x:f>
      </x:c>
      <x:c r="L190" s="25"/>
    </x:row>
    <x:row r="191">
      <x:c r="A191" s="25"/>
      <x:c r="B191" s="25"/>
      <x:c r="C191" s="25"/>
      <x:c r="D191" s="25"/>
      <x:c r="E191" s="25"/>
      <x:c r="F191" s="25"/>
      <x:c r="G191" s="25"/>
      <x:c r="H191" s="34"/>
      <x:c r="I191" s="25" t="str">
        <x:f>IF(A191="","",IF(OR(D191="Blocked",E191="Blocked",F191="Blocked",COUNTIFS('Rules'!$A$5:$A$204,G191,'Rules'!$D$5:$D$204,"Blocked")&gt;0,COUNTIFS('Markets'!$A$5:$A$104,B191,'Markets'!$H$5:$H$104,"Blocked")&gt;0),"Blocked",IF(AND(D191="Approved",E191="Approved",F191="Approved",H191&lt;&gt;"",H191&gt;=TODAY(),L191&lt;&gt;"",COUNTIFS('Rules'!$A$5:$A$204,G191,'Rules'!$B$5:$B$204,B191,'Rules'!$C$5:$C$204,C191,'Rules'!$D$5:$D$204,"Approved",'Rules'!$E$5:$E$204,"&lt;&gt;",'Rules'!$F$5:$F$204,"&lt;="&amp;TODAY(),'Rules'!$G$5:$G$204,"&gt;="&amp;TODAY(),'Rules'!$H$5:$H$204,"&lt;&gt;")&gt;0,COUNTIFS('Markets'!$A$5:$A$104,B191,'Markets'!$E$5:$E$104,"&lt;&gt;",'Markets'!$G$5:$G$104,"&gt;="&amp;TODAY(),'Markets'!$H$5:$H$104,"Approved",'Markets'!$I$5:$I$104,"&lt;&gt;")&gt;0,COUNTIFS('Categories'!$A$5:$A$104,C191,'Categories'!$E$5:$E$104,"&lt;&gt;")&gt;0),"Approved","Pending")))</x:f>
      </x:c>
      <x:c r="J191" s="25" t="str">
        <x:f>IF(A191="","",IF(OR(H191="",COUNTIFS('Rules'!$A$5:$A$204,G191,'Rules'!$F$5:$F$204,"&lt;&gt;",'Rules'!$G$5:$G$204,"&lt;&gt;")=0),"Missing review date",IF(OR(H191&lt;TODAY(),COUNTIFS('Rules'!$A$5:$A$204,G191,'Rules'!$F$5:$F$204,"&lt;="&amp;TODAY(),'Rules'!$G$5:$G$204,"&gt;="&amp;TODAY(),'Rules'!$E$5:$E$204,"&lt;&gt;",'Rules'!$H$5:$H$204,"&lt;&gt;")=0,COUNTIFS('Markets'!$A$5:$A$104,B191,'Markets'!$G$5:$G$104,"&gt;="&amp;TODAY(),'Markets'!$E$5:$E$104,"&lt;&gt;",'Markets'!$I$5:$I$104,"&lt;&gt;")=0),"Review due","Current")))</x:f>
      </x:c>
      <x:c r="K191" s="25" t="str">
        <x:f>IF(A191="","",IF(I191="Approved","Ready",IF(COUNTIFS('Substitutions'!$B$5:$B$204,B191,'Substitutions'!$C$5:$C$204,C191,'Substitutions'!$D$5:$D$204,A191,'Substitutions'!$F$5:$F$204,"Approved",'Substitutions'!$H$5:$H$204,"&lt;="&amp;TODAY(),'Substitutions'!$I$5:$I$204,"&gt;="&amp;TODAY(),'Substitutions'!$J$5:$J$204,"&lt;&gt;")&gt;0,"Ready","Action required")))</x:f>
      </x:c>
      <x:c r="L191" s="25"/>
    </x:row>
    <x:row r="192">
      <x:c r="A192" s="25"/>
      <x:c r="B192" s="25"/>
      <x:c r="C192" s="25"/>
      <x:c r="D192" s="25"/>
      <x:c r="E192" s="25"/>
      <x:c r="F192" s="25"/>
      <x:c r="G192" s="25"/>
      <x:c r="H192" s="34"/>
      <x:c r="I192" s="25" t="str">
        <x:f>IF(A192="","",IF(OR(D192="Blocked",E192="Blocked",F192="Blocked",COUNTIFS('Rules'!$A$5:$A$204,G192,'Rules'!$D$5:$D$204,"Blocked")&gt;0,COUNTIFS('Markets'!$A$5:$A$104,B192,'Markets'!$H$5:$H$104,"Blocked")&gt;0),"Blocked",IF(AND(D192="Approved",E192="Approved",F192="Approved",H192&lt;&gt;"",H192&gt;=TODAY(),L192&lt;&gt;"",COUNTIFS('Rules'!$A$5:$A$204,G192,'Rules'!$B$5:$B$204,B192,'Rules'!$C$5:$C$204,C192,'Rules'!$D$5:$D$204,"Approved",'Rules'!$E$5:$E$204,"&lt;&gt;",'Rules'!$F$5:$F$204,"&lt;="&amp;TODAY(),'Rules'!$G$5:$G$204,"&gt;="&amp;TODAY(),'Rules'!$H$5:$H$204,"&lt;&gt;")&gt;0,COUNTIFS('Markets'!$A$5:$A$104,B192,'Markets'!$E$5:$E$104,"&lt;&gt;",'Markets'!$G$5:$G$104,"&gt;="&amp;TODAY(),'Markets'!$H$5:$H$104,"Approved",'Markets'!$I$5:$I$104,"&lt;&gt;")&gt;0,COUNTIFS('Categories'!$A$5:$A$104,C192,'Categories'!$E$5:$E$104,"&lt;&gt;")&gt;0),"Approved","Pending")))</x:f>
      </x:c>
      <x:c r="J192" s="25" t="str">
        <x:f>IF(A192="","",IF(OR(H192="",COUNTIFS('Rules'!$A$5:$A$204,G192,'Rules'!$F$5:$F$204,"&lt;&gt;",'Rules'!$G$5:$G$204,"&lt;&gt;")=0),"Missing review date",IF(OR(H192&lt;TODAY(),COUNTIFS('Rules'!$A$5:$A$204,G192,'Rules'!$F$5:$F$204,"&lt;="&amp;TODAY(),'Rules'!$G$5:$G$204,"&gt;="&amp;TODAY(),'Rules'!$E$5:$E$204,"&lt;&gt;",'Rules'!$H$5:$H$204,"&lt;&gt;")=0,COUNTIFS('Markets'!$A$5:$A$104,B192,'Markets'!$G$5:$G$104,"&gt;="&amp;TODAY(),'Markets'!$E$5:$E$104,"&lt;&gt;",'Markets'!$I$5:$I$104,"&lt;&gt;")=0),"Review due","Current")))</x:f>
      </x:c>
      <x:c r="K192" s="25" t="str">
        <x:f>IF(A192="","",IF(I192="Approved","Ready",IF(COUNTIFS('Substitutions'!$B$5:$B$204,B192,'Substitutions'!$C$5:$C$204,C192,'Substitutions'!$D$5:$D$204,A192,'Substitutions'!$F$5:$F$204,"Approved",'Substitutions'!$H$5:$H$204,"&lt;="&amp;TODAY(),'Substitutions'!$I$5:$I$204,"&gt;="&amp;TODAY(),'Substitutions'!$J$5:$J$204,"&lt;&gt;")&gt;0,"Ready","Action required")))</x:f>
      </x:c>
      <x:c r="L192" s="25"/>
    </x:row>
    <x:row r="193">
      <x:c r="A193" s="25"/>
      <x:c r="B193" s="25"/>
      <x:c r="C193" s="25"/>
      <x:c r="D193" s="25"/>
      <x:c r="E193" s="25"/>
      <x:c r="F193" s="25"/>
      <x:c r="G193" s="25"/>
      <x:c r="H193" s="34"/>
      <x:c r="I193" s="25" t="str">
        <x:f>IF(A193="","",IF(OR(D193="Blocked",E193="Blocked",F193="Blocked",COUNTIFS('Rules'!$A$5:$A$204,G193,'Rules'!$D$5:$D$204,"Blocked")&gt;0,COUNTIFS('Markets'!$A$5:$A$104,B193,'Markets'!$H$5:$H$104,"Blocked")&gt;0),"Blocked",IF(AND(D193="Approved",E193="Approved",F193="Approved",H193&lt;&gt;"",H193&gt;=TODAY(),L193&lt;&gt;"",COUNTIFS('Rules'!$A$5:$A$204,G193,'Rules'!$B$5:$B$204,B193,'Rules'!$C$5:$C$204,C193,'Rules'!$D$5:$D$204,"Approved",'Rules'!$E$5:$E$204,"&lt;&gt;",'Rules'!$F$5:$F$204,"&lt;="&amp;TODAY(),'Rules'!$G$5:$G$204,"&gt;="&amp;TODAY(),'Rules'!$H$5:$H$204,"&lt;&gt;")&gt;0,COUNTIFS('Markets'!$A$5:$A$104,B193,'Markets'!$E$5:$E$104,"&lt;&gt;",'Markets'!$G$5:$G$104,"&gt;="&amp;TODAY(),'Markets'!$H$5:$H$104,"Approved",'Markets'!$I$5:$I$104,"&lt;&gt;")&gt;0,COUNTIFS('Categories'!$A$5:$A$104,C193,'Categories'!$E$5:$E$104,"&lt;&gt;")&gt;0),"Approved","Pending")))</x:f>
      </x:c>
      <x:c r="J193" s="25" t="str">
        <x:f>IF(A193="","",IF(OR(H193="",COUNTIFS('Rules'!$A$5:$A$204,G193,'Rules'!$F$5:$F$204,"&lt;&gt;",'Rules'!$G$5:$G$204,"&lt;&gt;")=0),"Missing review date",IF(OR(H193&lt;TODAY(),COUNTIFS('Rules'!$A$5:$A$204,G193,'Rules'!$F$5:$F$204,"&lt;="&amp;TODAY(),'Rules'!$G$5:$G$204,"&gt;="&amp;TODAY(),'Rules'!$E$5:$E$204,"&lt;&gt;",'Rules'!$H$5:$H$204,"&lt;&gt;")=0,COUNTIFS('Markets'!$A$5:$A$104,B193,'Markets'!$G$5:$G$104,"&gt;="&amp;TODAY(),'Markets'!$E$5:$E$104,"&lt;&gt;",'Markets'!$I$5:$I$104,"&lt;&gt;")=0),"Review due","Current")))</x:f>
      </x:c>
      <x:c r="K193" s="25" t="str">
        <x:f>IF(A193="","",IF(I193="Approved","Ready",IF(COUNTIFS('Substitutions'!$B$5:$B$204,B193,'Substitutions'!$C$5:$C$204,C193,'Substitutions'!$D$5:$D$204,A193,'Substitutions'!$F$5:$F$204,"Approved",'Substitutions'!$H$5:$H$204,"&lt;="&amp;TODAY(),'Substitutions'!$I$5:$I$204,"&gt;="&amp;TODAY(),'Substitutions'!$J$5:$J$204,"&lt;&gt;")&gt;0,"Ready","Action required")))</x:f>
      </x:c>
      <x:c r="L193" s="25"/>
    </x:row>
    <x:row r="194">
      <x:c r="A194" s="25"/>
      <x:c r="B194" s="25"/>
      <x:c r="C194" s="25"/>
      <x:c r="D194" s="25"/>
      <x:c r="E194" s="25"/>
      <x:c r="F194" s="25"/>
      <x:c r="G194" s="25"/>
      <x:c r="H194" s="34"/>
      <x:c r="I194" s="25" t="str">
        <x:f>IF(A194="","",IF(OR(D194="Blocked",E194="Blocked",F194="Blocked",COUNTIFS('Rules'!$A$5:$A$204,G194,'Rules'!$D$5:$D$204,"Blocked")&gt;0,COUNTIFS('Markets'!$A$5:$A$104,B194,'Markets'!$H$5:$H$104,"Blocked")&gt;0),"Blocked",IF(AND(D194="Approved",E194="Approved",F194="Approved",H194&lt;&gt;"",H194&gt;=TODAY(),L194&lt;&gt;"",COUNTIFS('Rules'!$A$5:$A$204,G194,'Rules'!$B$5:$B$204,B194,'Rules'!$C$5:$C$204,C194,'Rules'!$D$5:$D$204,"Approved",'Rules'!$E$5:$E$204,"&lt;&gt;",'Rules'!$F$5:$F$204,"&lt;="&amp;TODAY(),'Rules'!$G$5:$G$204,"&gt;="&amp;TODAY(),'Rules'!$H$5:$H$204,"&lt;&gt;")&gt;0,COUNTIFS('Markets'!$A$5:$A$104,B194,'Markets'!$E$5:$E$104,"&lt;&gt;",'Markets'!$G$5:$G$104,"&gt;="&amp;TODAY(),'Markets'!$H$5:$H$104,"Approved",'Markets'!$I$5:$I$104,"&lt;&gt;")&gt;0,COUNTIFS('Categories'!$A$5:$A$104,C194,'Categories'!$E$5:$E$104,"&lt;&gt;")&gt;0),"Approved","Pending")))</x:f>
      </x:c>
      <x:c r="J194" s="25" t="str">
        <x:f>IF(A194="","",IF(OR(H194="",COUNTIFS('Rules'!$A$5:$A$204,G194,'Rules'!$F$5:$F$204,"&lt;&gt;",'Rules'!$G$5:$G$204,"&lt;&gt;")=0),"Missing review date",IF(OR(H194&lt;TODAY(),COUNTIFS('Rules'!$A$5:$A$204,G194,'Rules'!$F$5:$F$204,"&lt;="&amp;TODAY(),'Rules'!$G$5:$G$204,"&gt;="&amp;TODAY(),'Rules'!$E$5:$E$204,"&lt;&gt;",'Rules'!$H$5:$H$204,"&lt;&gt;")=0,COUNTIFS('Markets'!$A$5:$A$104,B194,'Markets'!$G$5:$G$104,"&gt;="&amp;TODAY(),'Markets'!$E$5:$E$104,"&lt;&gt;",'Markets'!$I$5:$I$104,"&lt;&gt;")=0),"Review due","Current")))</x:f>
      </x:c>
      <x:c r="K194" s="25" t="str">
        <x:f>IF(A194="","",IF(I194="Approved","Ready",IF(COUNTIFS('Substitutions'!$B$5:$B$204,B194,'Substitutions'!$C$5:$C$204,C194,'Substitutions'!$D$5:$D$204,A194,'Substitutions'!$F$5:$F$204,"Approved",'Substitutions'!$H$5:$H$204,"&lt;="&amp;TODAY(),'Substitutions'!$I$5:$I$204,"&gt;="&amp;TODAY(),'Substitutions'!$J$5:$J$204,"&lt;&gt;")&gt;0,"Ready","Action required")))</x:f>
      </x:c>
      <x:c r="L194" s="25"/>
    </x:row>
    <x:row r="195">
      <x:c r="A195" s="25"/>
      <x:c r="B195" s="25"/>
      <x:c r="C195" s="25"/>
      <x:c r="D195" s="25"/>
      <x:c r="E195" s="25"/>
      <x:c r="F195" s="25"/>
      <x:c r="G195" s="25"/>
      <x:c r="H195" s="34"/>
      <x:c r="I195" s="25" t="str">
        <x:f>IF(A195="","",IF(OR(D195="Blocked",E195="Blocked",F195="Blocked",COUNTIFS('Rules'!$A$5:$A$204,G195,'Rules'!$D$5:$D$204,"Blocked")&gt;0,COUNTIFS('Markets'!$A$5:$A$104,B195,'Markets'!$H$5:$H$104,"Blocked")&gt;0),"Blocked",IF(AND(D195="Approved",E195="Approved",F195="Approved",H195&lt;&gt;"",H195&gt;=TODAY(),L195&lt;&gt;"",COUNTIFS('Rules'!$A$5:$A$204,G195,'Rules'!$B$5:$B$204,B195,'Rules'!$C$5:$C$204,C195,'Rules'!$D$5:$D$204,"Approved",'Rules'!$E$5:$E$204,"&lt;&gt;",'Rules'!$F$5:$F$204,"&lt;="&amp;TODAY(),'Rules'!$G$5:$G$204,"&gt;="&amp;TODAY(),'Rules'!$H$5:$H$204,"&lt;&gt;")&gt;0,COUNTIFS('Markets'!$A$5:$A$104,B195,'Markets'!$E$5:$E$104,"&lt;&gt;",'Markets'!$G$5:$G$104,"&gt;="&amp;TODAY(),'Markets'!$H$5:$H$104,"Approved",'Markets'!$I$5:$I$104,"&lt;&gt;")&gt;0,COUNTIFS('Categories'!$A$5:$A$104,C195,'Categories'!$E$5:$E$104,"&lt;&gt;")&gt;0),"Approved","Pending")))</x:f>
      </x:c>
      <x:c r="J195" s="25" t="str">
        <x:f>IF(A195="","",IF(OR(H195="",COUNTIFS('Rules'!$A$5:$A$204,G195,'Rules'!$F$5:$F$204,"&lt;&gt;",'Rules'!$G$5:$G$204,"&lt;&gt;")=0),"Missing review date",IF(OR(H195&lt;TODAY(),COUNTIFS('Rules'!$A$5:$A$204,G195,'Rules'!$F$5:$F$204,"&lt;="&amp;TODAY(),'Rules'!$G$5:$G$204,"&gt;="&amp;TODAY(),'Rules'!$E$5:$E$204,"&lt;&gt;",'Rules'!$H$5:$H$204,"&lt;&gt;")=0,COUNTIFS('Markets'!$A$5:$A$104,B195,'Markets'!$G$5:$G$104,"&gt;="&amp;TODAY(),'Markets'!$E$5:$E$104,"&lt;&gt;",'Markets'!$I$5:$I$104,"&lt;&gt;")=0),"Review due","Current")))</x:f>
      </x:c>
      <x:c r="K195" s="25" t="str">
        <x:f>IF(A195="","",IF(I195="Approved","Ready",IF(COUNTIFS('Substitutions'!$B$5:$B$204,B195,'Substitutions'!$C$5:$C$204,C195,'Substitutions'!$D$5:$D$204,A195,'Substitutions'!$F$5:$F$204,"Approved",'Substitutions'!$H$5:$H$204,"&lt;="&amp;TODAY(),'Substitutions'!$I$5:$I$204,"&gt;="&amp;TODAY(),'Substitutions'!$J$5:$J$204,"&lt;&gt;")&gt;0,"Ready","Action required")))</x:f>
      </x:c>
      <x:c r="L195" s="25"/>
    </x:row>
    <x:row r="196">
      <x:c r="A196" s="25"/>
      <x:c r="B196" s="25"/>
      <x:c r="C196" s="25"/>
      <x:c r="D196" s="25"/>
      <x:c r="E196" s="25"/>
      <x:c r="F196" s="25"/>
      <x:c r="G196" s="25"/>
      <x:c r="H196" s="34"/>
      <x:c r="I196" s="25" t="str">
        <x:f>IF(A196="","",IF(OR(D196="Blocked",E196="Blocked",F196="Blocked",COUNTIFS('Rules'!$A$5:$A$204,G196,'Rules'!$D$5:$D$204,"Blocked")&gt;0,COUNTIFS('Markets'!$A$5:$A$104,B196,'Markets'!$H$5:$H$104,"Blocked")&gt;0),"Blocked",IF(AND(D196="Approved",E196="Approved",F196="Approved",H196&lt;&gt;"",H196&gt;=TODAY(),L196&lt;&gt;"",COUNTIFS('Rules'!$A$5:$A$204,G196,'Rules'!$B$5:$B$204,B196,'Rules'!$C$5:$C$204,C196,'Rules'!$D$5:$D$204,"Approved",'Rules'!$E$5:$E$204,"&lt;&gt;",'Rules'!$F$5:$F$204,"&lt;="&amp;TODAY(),'Rules'!$G$5:$G$204,"&gt;="&amp;TODAY(),'Rules'!$H$5:$H$204,"&lt;&gt;")&gt;0,COUNTIFS('Markets'!$A$5:$A$104,B196,'Markets'!$E$5:$E$104,"&lt;&gt;",'Markets'!$G$5:$G$104,"&gt;="&amp;TODAY(),'Markets'!$H$5:$H$104,"Approved",'Markets'!$I$5:$I$104,"&lt;&gt;")&gt;0,COUNTIFS('Categories'!$A$5:$A$104,C196,'Categories'!$E$5:$E$104,"&lt;&gt;")&gt;0),"Approved","Pending")))</x:f>
      </x:c>
      <x:c r="J196" s="25" t="str">
        <x:f>IF(A196="","",IF(OR(H196="",COUNTIFS('Rules'!$A$5:$A$204,G196,'Rules'!$F$5:$F$204,"&lt;&gt;",'Rules'!$G$5:$G$204,"&lt;&gt;")=0),"Missing review date",IF(OR(H196&lt;TODAY(),COUNTIFS('Rules'!$A$5:$A$204,G196,'Rules'!$F$5:$F$204,"&lt;="&amp;TODAY(),'Rules'!$G$5:$G$204,"&gt;="&amp;TODAY(),'Rules'!$E$5:$E$204,"&lt;&gt;",'Rules'!$H$5:$H$204,"&lt;&gt;")=0,COUNTIFS('Markets'!$A$5:$A$104,B196,'Markets'!$G$5:$G$104,"&gt;="&amp;TODAY(),'Markets'!$E$5:$E$104,"&lt;&gt;",'Markets'!$I$5:$I$104,"&lt;&gt;")=0),"Review due","Current")))</x:f>
      </x:c>
      <x:c r="K196" s="25" t="str">
        <x:f>IF(A196="","",IF(I196="Approved","Ready",IF(COUNTIFS('Substitutions'!$B$5:$B$204,B196,'Substitutions'!$C$5:$C$204,C196,'Substitutions'!$D$5:$D$204,A196,'Substitutions'!$F$5:$F$204,"Approved",'Substitutions'!$H$5:$H$204,"&lt;="&amp;TODAY(),'Substitutions'!$I$5:$I$204,"&gt;="&amp;TODAY(),'Substitutions'!$J$5:$J$204,"&lt;&gt;")&gt;0,"Ready","Action required")))</x:f>
      </x:c>
      <x:c r="L196" s="25"/>
    </x:row>
    <x:row r="197">
      <x:c r="A197" s="25"/>
      <x:c r="B197" s="25"/>
      <x:c r="C197" s="25"/>
      <x:c r="D197" s="25"/>
      <x:c r="E197" s="25"/>
      <x:c r="F197" s="25"/>
      <x:c r="G197" s="25"/>
      <x:c r="H197" s="34"/>
      <x:c r="I197" s="25" t="str">
        <x:f>IF(A197="","",IF(OR(D197="Blocked",E197="Blocked",F197="Blocked",COUNTIFS('Rules'!$A$5:$A$204,G197,'Rules'!$D$5:$D$204,"Blocked")&gt;0,COUNTIFS('Markets'!$A$5:$A$104,B197,'Markets'!$H$5:$H$104,"Blocked")&gt;0),"Blocked",IF(AND(D197="Approved",E197="Approved",F197="Approved",H197&lt;&gt;"",H197&gt;=TODAY(),L197&lt;&gt;"",COUNTIFS('Rules'!$A$5:$A$204,G197,'Rules'!$B$5:$B$204,B197,'Rules'!$C$5:$C$204,C197,'Rules'!$D$5:$D$204,"Approved",'Rules'!$E$5:$E$204,"&lt;&gt;",'Rules'!$F$5:$F$204,"&lt;="&amp;TODAY(),'Rules'!$G$5:$G$204,"&gt;="&amp;TODAY(),'Rules'!$H$5:$H$204,"&lt;&gt;")&gt;0,COUNTIFS('Markets'!$A$5:$A$104,B197,'Markets'!$E$5:$E$104,"&lt;&gt;",'Markets'!$G$5:$G$104,"&gt;="&amp;TODAY(),'Markets'!$H$5:$H$104,"Approved",'Markets'!$I$5:$I$104,"&lt;&gt;")&gt;0,COUNTIFS('Categories'!$A$5:$A$104,C197,'Categories'!$E$5:$E$104,"&lt;&gt;")&gt;0),"Approved","Pending")))</x:f>
      </x:c>
      <x:c r="J197" s="25" t="str">
        <x:f>IF(A197="","",IF(OR(H197="",COUNTIFS('Rules'!$A$5:$A$204,G197,'Rules'!$F$5:$F$204,"&lt;&gt;",'Rules'!$G$5:$G$204,"&lt;&gt;")=0),"Missing review date",IF(OR(H197&lt;TODAY(),COUNTIFS('Rules'!$A$5:$A$204,G197,'Rules'!$F$5:$F$204,"&lt;="&amp;TODAY(),'Rules'!$G$5:$G$204,"&gt;="&amp;TODAY(),'Rules'!$E$5:$E$204,"&lt;&gt;",'Rules'!$H$5:$H$204,"&lt;&gt;")=0,COUNTIFS('Markets'!$A$5:$A$104,B197,'Markets'!$G$5:$G$104,"&gt;="&amp;TODAY(),'Markets'!$E$5:$E$104,"&lt;&gt;",'Markets'!$I$5:$I$104,"&lt;&gt;")=0),"Review due","Current")))</x:f>
      </x:c>
      <x:c r="K197" s="25" t="str">
        <x:f>IF(A197="","",IF(I197="Approved","Ready",IF(COUNTIFS('Substitutions'!$B$5:$B$204,B197,'Substitutions'!$C$5:$C$204,C197,'Substitutions'!$D$5:$D$204,A197,'Substitutions'!$F$5:$F$204,"Approved",'Substitutions'!$H$5:$H$204,"&lt;="&amp;TODAY(),'Substitutions'!$I$5:$I$204,"&gt;="&amp;TODAY(),'Substitutions'!$J$5:$J$204,"&lt;&gt;")&gt;0,"Ready","Action required")))</x:f>
      </x:c>
      <x:c r="L197" s="25"/>
    </x:row>
    <x:row r="198">
      <x:c r="A198" s="25"/>
      <x:c r="B198" s="25"/>
      <x:c r="C198" s="25"/>
      <x:c r="D198" s="25"/>
      <x:c r="E198" s="25"/>
      <x:c r="F198" s="25"/>
      <x:c r="G198" s="25"/>
      <x:c r="H198" s="34"/>
      <x:c r="I198" s="25" t="str">
        <x:f>IF(A198="","",IF(OR(D198="Blocked",E198="Blocked",F198="Blocked",COUNTIFS('Rules'!$A$5:$A$204,G198,'Rules'!$D$5:$D$204,"Blocked")&gt;0,COUNTIFS('Markets'!$A$5:$A$104,B198,'Markets'!$H$5:$H$104,"Blocked")&gt;0),"Blocked",IF(AND(D198="Approved",E198="Approved",F198="Approved",H198&lt;&gt;"",H198&gt;=TODAY(),L198&lt;&gt;"",COUNTIFS('Rules'!$A$5:$A$204,G198,'Rules'!$B$5:$B$204,B198,'Rules'!$C$5:$C$204,C198,'Rules'!$D$5:$D$204,"Approved",'Rules'!$E$5:$E$204,"&lt;&gt;",'Rules'!$F$5:$F$204,"&lt;="&amp;TODAY(),'Rules'!$G$5:$G$204,"&gt;="&amp;TODAY(),'Rules'!$H$5:$H$204,"&lt;&gt;")&gt;0,COUNTIFS('Markets'!$A$5:$A$104,B198,'Markets'!$E$5:$E$104,"&lt;&gt;",'Markets'!$G$5:$G$104,"&gt;="&amp;TODAY(),'Markets'!$H$5:$H$104,"Approved",'Markets'!$I$5:$I$104,"&lt;&gt;")&gt;0,COUNTIFS('Categories'!$A$5:$A$104,C198,'Categories'!$E$5:$E$104,"&lt;&gt;")&gt;0),"Approved","Pending")))</x:f>
      </x:c>
      <x:c r="J198" s="25" t="str">
        <x:f>IF(A198="","",IF(OR(H198="",COUNTIFS('Rules'!$A$5:$A$204,G198,'Rules'!$F$5:$F$204,"&lt;&gt;",'Rules'!$G$5:$G$204,"&lt;&gt;")=0),"Missing review date",IF(OR(H198&lt;TODAY(),COUNTIFS('Rules'!$A$5:$A$204,G198,'Rules'!$F$5:$F$204,"&lt;="&amp;TODAY(),'Rules'!$G$5:$G$204,"&gt;="&amp;TODAY(),'Rules'!$E$5:$E$204,"&lt;&gt;",'Rules'!$H$5:$H$204,"&lt;&gt;")=0,COUNTIFS('Markets'!$A$5:$A$104,B198,'Markets'!$G$5:$G$104,"&gt;="&amp;TODAY(),'Markets'!$E$5:$E$104,"&lt;&gt;",'Markets'!$I$5:$I$104,"&lt;&gt;")=0),"Review due","Current")))</x:f>
      </x:c>
      <x:c r="K198" s="25" t="str">
        <x:f>IF(A198="","",IF(I198="Approved","Ready",IF(COUNTIFS('Substitutions'!$B$5:$B$204,B198,'Substitutions'!$C$5:$C$204,C198,'Substitutions'!$D$5:$D$204,A198,'Substitutions'!$F$5:$F$204,"Approved",'Substitutions'!$H$5:$H$204,"&lt;="&amp;TODAY(),'Substitutions'!$I$5:$I$204,"&gt;="&amp;TODAY(),'Substitutions'!$J$5:$J$204,"&lt;&gt;")&gt;0,"Ready","Action required")))</x:f>
      </x:c>
      <x:c r="L198" s="25"/>
    </x:row>
    <x:row r="199">
      <x:c r="A199" s="25"/>
      <x:c r="B199" s="25"/>
      <x:c r="C199" s="25"/>
      <x:c r="D199" s="25"/>
      <x:c r="E199" s="25"/>
      <x:c r="F199" s="25"/>
      <x:c r="G199" s="25"/>
      <x:c r="H199" s="34"/>
      <x:c r="I199" s="25" t="str">
        <x:f>IF(A199="","",IF(OR(D199="Blocked",E199="Blocked",F199="Blocked",COUNTIFS('Rules'!$A$5:$A$204,G199,'Rules'!$D$5:$D$204,"Blocked")&gt;0,COUNTIFS('Markets'!$A$5:$A$104,B199,'Markets'!$H$5:$H$104,"Blocked")&gt;0),"Blocked",IF(AND(D199="Approved",E199="Approved",F199="Approved",H199&lt;&gt;"",H199&gt;=TODAY(),L199&lt;&gt;"",COUNTIFS('Rules'!$A$5:$A$204,G199,'Rules'!$B$5:$B$204,B199,'Rules'!$C$5:$C$204,C199,'Rules'!$D$5:$D$204,"Approved",'Rules'!$E$5:$E$204,"&lt;&gt;",'Rules'!$F$5:$F$204,"&lt;="&amp;TODAY(),'Rules'!$G$5:$G$204,"&gt;="&amp;TODAY(),'Rules'!$H$5:$H$204,"&lt;&gt;")&gt;0,COUNTIFS('Markets'!$A$5:$A$104,B199,'Markets'!$E$5:$E$104,"&lt;&gt;",'Markets'!$G$5:$G$104,"&gt;="&amp;TODAY(),'Markets'!$H$5:$H$104,"Approved",'Markets'!$I$5:$I$104,"&lt;&gt;")&gt;0,COUNTIFS('Categories'!$A$5:$A$104,C199,'Categories'!$E$5:$E$104,"&lt;&gt;")&gt;0),"Approved","Pending")))</x:f>
      </x:c>
      <x:c r="J199" s="25" t="str">
        <x:f>IF(A199="","",IF(OR(H199="",COUNTIFS('Rules'!$A$5:$A$204,G199,'Rules'!$F$5:$F$204,"&lt;&gt;",'Rules'!$G$5:$G$204,"&lt;&gt;")=0),"Missing review date",IF(OR(H199&lt;TODAY(),COUNTIFS('Rules'!$A$5:$A$204,G199,'Rules'!$F$5:$F$204,"&lt;="&amp;TODAY(),'Rules'!$G$5:$G$204,"&gt;="&amp;TODAY(),'Rules'!$E$5:$E$204,"&lt;&gt;",'Rules'!$H$5:$H$204,"&lt;&gt;")=0,COUNTIFS('Markets'!$A$5:$A$104,B199,'Markets'!$G$5:$G$104,"&gt;="&amp;TODAY(),'Markets'!$E$5:$E$104,"&lt;&gt;",'Markets'!$I$5:$I$104,"&lt;&gt;")=0),"Review due","Current")))</x:f>
      </x:c>
      <x:c r="K199" s="25" t="str">
        <x:f>IF(A199="","",IF(I199="Approved","Ready",IF(COUNTIFS('Substitutions'!$B$5:$B$204,B199,'Substitutions'!$C$5:$C$204,C199,'Substitutions'!$D$5:$D$204,A199,'Substitutions'!$F$5:$F$204,"Approved",'Substitutions'!$H$5:$H$204,"&lt;="&amp;TODAY(),'Substitutions'!$I$5:$I$204,"&gt;="&amp;TODAY(),'Substitutions'!$J$5:$J$204,"&lt;&gt;")&gt;0,"Ready","Action required")))</x:f>
      </x:c>
      <x:c r="L199" s="25"/>
    </x:row>
    <x:row r="200">
      <x:c r="A200" s="25"/>
      <x:c r="B200" s="25"/>
      <x:c r="C200" s="25"/>
      <x:c r="D200" s="25"/>
      <x:c r="E200" s="25"/>
      <x:c r="F200" s="25"/>
      <x:c r="G200" s="25"/>
      <x:c r="H200" s="34"/>
      <x:c r="I200" s="25" t="str">
        <x:f>IF(A200="","",IF(OR(D200="Blocked",E200="Blocked",F200="Blocked",COUNTIFS('Rules'!$A$5:$A$204,G200,'Rules'!$D$5:$D$204,"Blocked")&gt;0,COUNTIFS('Markets'!$A$5:$A$104,B200,'Markets'!$H$5:$H$104,"Blocked")&gt;0),"Blocked",IF(AND(D200="Approved",E200="Approved",F200="Approved",H200&lt;&gt;"",H200&gt;=TODAY(),L200&lt;&gt;"",COUNTIFS('Rules'!$A$5:$A$204,G200,'Rules'!$B$5:$B$204,B200,'Rules'!$C$5:$C$204,C200,'Rules'!$D$5:$D$204,"Approved",'Rules'!$E$5:$E$204,"&lt;&gt;",'Rules'!$F$5:$F$204,"&lt;="&amp;TODAY(),'Rules'!$G$5:$G$204,"&gt;="&amp;TODAY(),'Rules'!$H$5:$H$204,"&lt;&gt;")&gt;0,COUNTIFS('Markets'!$A$5:$A$104,B200,'Markets'!$E$5:$E$104,"&lt;&gt;",'Markets'!$G$5:$G$104,"&gt;="&amp;TODAY(),'Markets'!$H$5:$H$104,"Approved",'Markets'!$I$5:$I$104,"&lt;&gt;")&gt;0,COUNTIFS('Categories'!$A$5:$A$104,C200,'Categories'!$E$5:$E$104,"&lt;&gt;")&gt;0),"Approved","Pending")))</x:f>
      </x:c>
      <x:c r="J200" s="25" t="str">
        <x:f>IF(A200="","",IF(OR(H200="",COUNTIFS('Rules'!$A$5:$A$204,G200,'Rules'!$F$5:$F$204,"&lt;&gt;",'Rules'!$G$5:$G$204,"&lt;&gt;")=0),"Missing review date",IF(OR(H200&lt;TODAY(),COUNTIFS('Rules'!$A$5:$A$204,G200,'Rules'!$F$5:$F$204,"&lt;="&amp;TODAY(),'Rules'!$G$5:$G$204,"&gt;="&amp;TODAY(),'Rules'!$E$5:$E$204,"&lt;&gt;",'Rules'!$H$5:$H$204,"&lt;&gt;")=0,COUNTIFS('Markets'!$A$5:$A$104,B200,'Markets'!$G$5:$G$104,"&gt;="&amp;TODAY(),'Markets'!$E$5:$E$104,"&lt;&gt;",'Markets'!$I$5:$I$104,"&lt;&gt;")=0),"Review due","Current")))</x:f>
      </x:c>
      <x:c r="K200" s="25" t="str">
        <x:f>IF(A200="","",IF(I200="Approved","Ready",IF(COUNTIFS('Substitutions'!$B$5:$B$204,B200,'Substitutions'!$C$5:$C$204,C200,'Substitutions'!$D$5:$D$204,A200,'Substitutions'!$F$5:$F$204,"Approved",'Substitutions'!$H$5:$H$204,"&lt;="&amp;TODAY(),'Substitutions'!$I$5:$I$204,"&gt;="&amp;TODAY(),'Substitutions'!$J$5:$J$204,"&lt;&gt;")&gt;0,"Ready","Action required")))</x:f>
      </x:c>
      <x:c r="L200" s="25"/>
    </x:row>
    <x:row r="201">
      <x:c r="A201" s="25"/>
      <x:c r="B201" s="25"/>
      <x:c r="C201" s="25"/>
      <x:c r="D201" s="25"/>
      <x:c r="E201" s="25"/>
      <x:c r="F201" s="25"/>
      <x:c r="G201" s="25"/>
      <x:c r="H201" s="34"/>
      <x:c r="I201" s="25" t="str">
        <x:f>IF(A201="","",IF(OR(D201="Blocked",E201="Blocked",F201="Blocked",COUNTIFS('Rules'!$A$5:$A$204,G201,'Rules'!$D$5:$D$204,"Blocked")&gt;0,COUNTIFS('Markets'!$A$5:$A$104,B201,'Markets'!$H$5:$H$104,"Blocked")&gt;0),"Blocked",IF(AND(D201="Approved",E201="Approved",F201="Approved",H201&lt;&gt;"",H201&gt;=TODAY(),L201&lt;&gt;"",COUNTIFS('Rules'!$A$5:$A$204,G201,'Rules'!$B$5:$B$204,B201,'Rules'!$C$5:$C$204,C201,'Rules'!$D$5:$D$204,"Approved",'Rules'!$E$5:$E$204,"&lt;&gt;",'Rules'!$F$5:$F$204,"&lt;="&amp;TODAY(),'Rules'!$G$5:$G$204,"&gt;="&amp;TODAY(),'Rules'!$H$5:$H$204,"&lt;&gt;")&gt;0,COUNTIFS('Markets'!$A$5:$A$104,B201,'Markets'!$E$5:$E$104,"&lt;&gt;",'Markets'!$G$5:$G$104,"&gt;="&amp;TODAY(),'Markets'!$H$5:$H$104,"Approved",'Markets'!$I$5:$I$104,"&lt;&gt;")&gt;0,COUNTIFS('Categories'!$A$5:$A$104,C201,'Categories'!$E$5:$E$104,"&lt;&gt;")&gt;0),"Approved","Pending")))</x:f>
      </x:c>
      <x:c r="J201" s="25" t="str">
        <x:f>IF(A201="","",IF(OR(H201="",COUNTIFS('Rules'!$A$5:$A$204,G201,'Rules'!$F$5:$F$204,"&lt;&gt;",'Rules'!$G$5:$G$204,"&lt;&gt;")=0),"Missing review date",IF(OR(H201&lt;TODAY(),COUNTIFS('Rules'!$A$5:$A$204,G201,'Rules'!$F$5:$F$204,"&lt;="&amp;TODAY(),'Rules'!$G$5:$G$204,"&gt;="&amp;TODAY(),'Rules'!$E$5:$E$204,"&lt;&gt;",'Rules'!$H$5:$H$204,"&lt;&gt;")=0,COUNTIFS('Markets'!$A$5:$A$104,B201,'Markets'!$G$5:$G$104,"&gt;="&amp;TODAY(),'Markets'!$E$5:$E$104,"&lt;&gt;",'Markets'!$I$5:$I$104,"&lt;&gt;")=0),"Review due","Current")))</x:f>
      </x:c>
      <x:c r="K201" s="25" t="str">
        <x:f>IF(A201="","",IF(I201="Approved","Ready",IF(COUNTIFS('Substitutions'!$B$5:$B$204,B201,'Substitutions'!$C$5:$C$204,C201,'Substitutions'!$D$5:$D$204,A201,'Substitutions'!$F$5:$F$204,"Approved",'Substitutions'!$H$5:$H$204,"&lt;="&amp;TODAY(),'Substitutions'!$I$5:$I$204,"&gt;="&amp;TODAY(),'Substitutions'!$J$5:$J$204,"&lt;&gt;")&gt;0,"Ready","Action required")))</x:f>
      </x:c>
      <x:c r="L201" s="25"/>
    </x:row>
    <x:row r="202">
      <x:c r="A202" s="25"/>
      <x:c r="B202" s="25"/>
      <x:c r="C202" s="25"/>
      <x:c r="D202" s="25"/>
      <x:c r="E202" s="25"/>
      <x:c r="F202" s="25"/>
      <x:c r="G202" s="25"/>
      <x:c r="H202" s="34"/>
      <x:c r="I202" s="25" t="str">
        <x:f>IF(A202="","",IF(OR(D202="Blocked",E202="Blocked",F202="Blocked",COUNTIFS('Rules'!$A$5:$A$204,G202,'Rules'!$D$5:$D$204,"Blocked")&gt;0,COUNTIFS('Markets'!$A$5:$A$104,B202,'Markets'!$H$5:$H$104,"Blocked")&gt;0),"Blocked",IF(AND(D202="Approved",E202="Approved",F202="Approved",H202&lt;&gt;"",H202&gt;=TODAY(),L202&lt;&gt;"",COUNTIFS('Rules'!$A$5:$A$204,G202,'Rules'!$B$5:$B$204,B202,'Rules'!$C$5:$C$204,C202,'Rules'!$D$5:$D$204,"Approved",'Rules'!$E$5:$E$204,"&lt;&gt;",'Rules'!$F$5:$F$204,"&lt;="&amp;TODAY(),'Rules'!$G$5:$G$204,"&gt;="&amp;TODAY(),'Rules'!$H$5:$H$204,"&lt;&gt;")&gt;0,COUNTIFS('Markets'!$A$5:$A$104,B202,'Markets'!$E$5:$E$104,"&lt;&gt;",'Markets'!$G$5:$G$104,"&gt;="&amp;TODAY(),'Markets'!$H$5:$H$104,"Approved",'Markets'!$I$5:$I$104,"&lt;&gt;")&gt;0,COUNTIFS('Categories'!$A$5:$A$104,C202,'Categories'!$E$5:$E$104,"&lt;&gt;")&gt;0),"Approved","Pending")))</x:f>
      </x:c>
      <x:c r="J202" s="25" t="str">
        <x:f>IF(A202="","",IF(OR(H202="",COUNTIFS('Rules'!$A$5:$A$204,G202,'Rules'!$F$5:$F$204,"&lt;&gt;",'Rules'!$G$5:$G$204,"&lt;&gt;")=0),"Missing review date",IF(OR(H202&lt;TODAY(),COUNTIFS('Rules'!$A$5:$A$204,G202,'Rules'!$F$5:$F$204,"&lt;="&amp;TODAY(),'Rules'!$G$5:$G$204,"&gt;="&amp;TODAY(),'Rules'!$E$5:$E$204,"&lt;&gt;",'Rules'!$H$5:$H$204,"&lt;&gt;")=0,COUNTIFS('Markets'!$A$5:$A$104,B202,'Markets'!$G$5:$G$104,"&gt;="&amp;TODAY(),'Markets'!$E$5:$E$104,"&lt;&gt;",'Markets'!$I$5:$I$104,"&lt;&gt;")=0),"Review due","Current")))</x:f>
      </x:c>
      <x:c r="K202" s="25" t="str">
        <x:f>IF(A202="","",IF(I202="Approved","Ready",IF(COUNTIFS('Substitutions'!$B$5:$B$204,B202,'Substitutions'!$C$5:$C$204,C202,'Substitutions'!$D$5:$D$204,A202,'Substitutions'!$F$5:$F$204,"Approved",'Substitutions'!$H$5:$H$204,"&lt;="&amp;TODAY(),'Substitutions'!$I$5:$I$204,"&gt;="&amp;TODAY(),'Substitutions'!$J$5:$J$204,"&lt;&gt;")&gt;0,"Ready","Action required")))</x:f>
      </x:c>
      <x:c r="L202" s="25"/>
    </x:row>
    <x:row r="203">
      <x:c r="A203" s="25"/>
      <x:c r="B203" s="25"/>
      <x:c r="C203" s="25"/>
      <x:c r="D203" s="25"/>
      <x:c r="E203" s="25"/>
      <x:c r="F203" s="25"/>
      <x:c r="G203" s="25"/>
      <x:c r="H203" s="34"/>
      <x:c r="I203" s="25" t="str">
        <x:f>IF(A203="","",IF(OR(D203="Blocked",E203="Blocked",F203="Blocked",COUNTIFS('Rules'!$A$5:$A$204,G203,'Rules'!$D$5:$D$204,"Blocked")&gt;0,COUNTIFS('Markets'!$A$5:$A$104,B203,'Markets'!$H$5:$H$104,"Blocked")&gt;0),"Blocked",IF(AND(D203="Approved",E203="Approved",F203="Approved",H203&lt;&gt;"",H203&gt;=TODAY(),L203&lt;&gt;"",COUNTIFS('Rules'!$A$5:$A$204,G203,'Rules'!$B$5:$B$204,B203,'Rules'!$C$5:$C$204,C203,'Rules'!$D$5:$D$204,"Approved",'Rules'!$E$5:$E$204,"&lt;&gt;",'Rules'!$F$5:$F$204,"&lt;="&amp;TODAY(),'Rules'!$G$5:$G$204,"&gt;="&amp;TODAY(),'Rules'!$H$5:$H$204,"&lt;&gt;")&gt;0,COUNTIFS('Markets'!$A$5:$A$104,B203,'Markets'!$E$5:$E$104,"&lt;&gt;",'Markets'!$G$5:$G$104,"&gt;="&amp;TODAY(),'Markets'!$H$5:$H$104,"Approved",'Markets'!$I$5:$I$104,"&lt;&gt;")&gt;0,COUNTIFS('Categories'!$A$5:$A$104,C203,'Categories'!$E$5:$E$104,"&lt;&gt;")&gt;0),"Approved","Pending")))</x:f>
      </x:c>
      <x:c r="J203" s="25" t="str">
        <x:f>IF(A203="","",IF(OR(H203="",COUNTIFS('Rules'!$A$5:$A$204,G203,'Rules'!$F$5:$F$204,"&lt;&gt;",'Rules'!$G$5:$G$204,"&lt;&gt;")=0),"Missing review date",IF(OR(H203&lt;TODAY(),COUNTIFS('Rules'!$A$5:$A$204,G203,'Rules'!$F$5:$F$204,"&lt;="&amp;TODAY(),'Rules'!$G$5:$G$204,"&gt;="&amp;TODAY(),'Rules'!$E$5:$E$204,"&lt;&gt;",'Rules'!$H$5:$H$204,"&lt;&gt;")=0,COUNTIFS('Markets'!$A$5:$A$104,B203,'Markets'!$G$5:$G$104,"&gt;="&amp;TODAY(),'Markets'!$E$5:$E$104,"&lt;&gt;",'Markets'!$I$5:$I$104,"&lt;&gt;")=0),"Review due","Current")))</x:f>
      </x:c>
      <x:c r="K203" s="25" t="str">
        <x:f>IF(A203="","",IF(I203="Approved","Ready",IF(COUNTIFS('Substitutions'!$B$5:$B$204,B203,'Substitutions'!$C$5:$C$204,C203,'Substitutions'!$D$5:$D$204,A203,'Substitutions'!$F$5:$F$204,"Approved",'Substitutions'!$H$5:$H$204,"&lt;="&amp;TODAY(),'Substitutions'!$I$5:$I$204,"&gt;="&amp;TODAY(),'Substitutions'!$J$5:$J$204,"&lt;&gt;")&gt;0,"Ready","Action required")))</x:f>
      </x:c>
      <x:c r="L203" s="25"/>
    </x:row>
    <x:row r="204">
      <x:c r="A204" s="25"/>
      <x:c r="B204" s="25"/>
      <x:c r="C204" s="25"/>
      <x:c r="D204" s="25"/>
      <x:c r="E204" s="25"/>
      <x:c r="F204" s="25"/>
      <x:c r="G204" s="25"/>
      <x:c r="H204" s="34"/>
      <x:c r="I204" s="25" t="str">
        <x:f>IF(A204="","",IF(OR(D204="Blocked",E204="Blocked",F204="Blocked",COUNTIFS('Rules'!$A$5:$A$204,G204,'Rules'!$D$5:$D$204,"Blocked")&gt;0,COUNTIFS('Markets'!$A$5:$A$104,B204,'Markets'!$H$5:$H$104,"Blocked")&gt;0),"Blocked",IF(AND(D204="Approved",E204="Approved",F204="Approved",H204&lt;&gt;"",H204&gt;=TODAY(),L204&lt;&gt;"",COUNTIFS('Rules'!$A$5:$A$204,G204,'Rules'!$B$5:$B$204,B204,'Rules'!$C$5:$C$204,C204,'Rules'!$D$5:$D$204,"Approved",'Rules'!$E$5:$E$204,"&lt;&gt;",'Rules'!$F$5:$F$204,"&lt;="&amp;TODAY(),'Rules'!$G$5:$G$204,"&gt;="&amp;TODAY(),'Rules'!$H$5:$H$204,"&lt;&gt;")&gt;0,COUNTIFS('Markets'!$A$5:$A$104,B204,'Markets'!$E$5:$E$104,"&lt;&gt;",'Markets'!$G$5:$G$104,"&gt;="&amp;TODAY(),'Markets'!$H$5:$H$104,"Approved",'Markets'!$I$5:$I$104,"&lt;&gt;")&gt;0,COUNTIFS('Categories'!$A$5:$A$104,C204,'Categories'!$E$5:$E$104,"&lt;&gt;")&gt;0),"Approved","Pending")))</x:f>
      </x:c>
      <x:c r="J204" s="25" t="str">
        <x:f>IF(A204="","",IF(OR(H204="",COUNTIFS('Rules'!$A$5:$A$204,G204,'Rules'!$F$5:$F$204,"&lt;&gt;",'Rules'!$G$5:$G$204,"&lt;&gt;")=0),"Missing review date",IF(OR(H204&lt;TODAY(),COUNTIFS('Rules'!$A$5:$A$204,G204,'Rules'!$F$5:$F$204,"&lt;="&amp;TODAY(),'Rules'!$G$5:$G$204,"&gt;="&amp;TODAY(),'Rules'!$E$5:$E$204,"&lt;&gt;",'Rules'!$H$5:$H$204,"&lt;&gt;")=0,COUNTIFS('Markets'!$A$5:$A$104,B204,'Markets'!$G$5:$G$104,"&gt;="&amp;TODAY(),'Markets'!$E$5:$E$104,"&lt;&gt;",'Markets'!$I$5:$I$104,"&lt;&gt;")=0),"Review due","Current")))</x:f>
      </x:c>
      <x:c r="K204" s="25" t="str">
        <x:f>IF(A204="","",IF(I204="Approved","Ready",IF(COUNTIFS('Substitutions'!$B$5:$B$204,B204,'Substitutions'!$C$5:$C$204,C204,'Substitutions'!$D$5:$D$204,A204,'Substitutions'!$F$5:$F$204,"Approved",'Substitutions'!$H$5:$H$204,"&lt;="&amp;TODAY(),'Substitutions'!$I$5:$I$204,"&gt;="&amp;TODAY(),'Substitutions'!$J$5:$J$204,"&lt;&gt;")&gt;0,"Ready","Action required")))</x:f>
      </x:c>
      <x:c r="L204" s="25"/>
    </x:row>
  </x:sheetData>
  <x:mergeCells>
    <x:mergeCell ref="A1:L1"/>
    <x:mergeCell ref="A2:L2"/>
  </x:mergeCells>
  <x:dataValidations count="1">
    <x:dataValidation type="list" sqref="D5:F204">
      <x:formula1>"Approved,Pending,Blocked"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3B8C8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12" hidden="0" customWidth="1"/>
    <x:col min="3" max="3" width="14" hidden="0" customWidth="1"/>
    <x:col min="4" max="4" width="18" hidden="0" customWidth="1"/>
    <x:col min="5" max="5" width="20" hidden="0" customWidth="1"/>
    <x:col min="6" max="6" width="16" hidden="0" customWidth="1"/>
    <x:col min="7" max="7" width="34" hidden="0" customWidth="1"/>
    <x:col min="8" max="8" width="13" hidden="0" customWidth="1"/>
    <x:col min="9" max="9" width="13" hidden="0" customWidth="1"/>
    <x:col min="10" max="10" width="46" hidden="0" customWidth="1"/>
  </x:cols>
  <x:sheetData>
    <x:row r="1" ht="34" customHeight="1">
      <x:c r="A1" s="31" t="str">
        <x:v>Corporate Gift Country &amp; Category Eligibility Register 2027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</x:row>
    <x:row r="2" ht="23" customHeight="1">
      <x:c r="A2" s="32" t="str">
        <x:v>Version 4.0 · 2026-10-21 · Blank operating template with illustrative rows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</x:row>
    <x:row r="4" ht="30" customHeight="1">
      <x:c r="A4" s="27" t="str">
        <x:v>Substitute ID</x:v>
      </x:c>
      <x:c r="B4" s="27" t="str">
        <x:v>Market ID</x:v>
      </x:c>
      <x:c r="C4" s="27" t="str">
        <x:v>Category ID</x:v>
      </x:c>
      <x:c r="D4" s="27" t="str">
        <x:v>Primary SKU</x:v>
      </x:c>
      <x:c r="E4" s="27" t="str">
        <x:v>Replacement SKU</x:v>
      </x:c>
      <x:c r="F4" s="27" t="str">
        <x:v>Approval</x:v>
      </x:c>
      <x:c r="G4" s="27" t="str">
        <x:v>Reason</x:v>
      </x:c>
      <x:c r="H4" s="27" t="str">
        <x:v>Effective date</x:v>
      </x:c>
      <x:c r="I4" s="27" t="str">
        <x:v>Next review</x:v>
      </x:c>
      <x:c r="J4" s="27" t="str">
        <x:v>Evidence URL</x:v>
      </x:c>
      <x:c r="K4" s="30"/>
      <x:c r="L4" s="30"/>
    </x:row>
    <x:row r="5">
      <x:c r="A5" s="25" t="str">
        <x:v>SUB-TW-FOOD-01</x:v>
      </x:c>
      <x:c r="B5" s="25" t="str">
        <x:v>TW</x:v>
      </x:c>
      <x:c r="C5" s="25" t="str">
        <x:v>FOOD</x:v>
      </x:c>
      <x:c r="D5" s="25" t="str">
        <x:v>SKU-FOOD-01</x:v>
      </x:c>
      <x:c r="E5" s="25" t="str">
        <x:v>SKU-FOOD-02</x:v>
      </x:c>
      <x:c r="F5" s="25" t="str">
        <x:v>Pending</x:v>
      </x:c>
      <x:c r="G5" s="25" t="str">
        <x:v>ILLUSTRATIVE — replace before use</x:v>
      </x:c>
      <x:c r="H5" s="34" t="d">
        <x:v>2026-10-21T00:00:00.000Z</x:v>
      </x:c>
      <x:c r="I5" s="34" t="d">
        <x:v>2027-01-21T00:00:00.000Z</x:v>
      </x:c>
      <x:c r="J5" s="25" t="str"/>
      <x:c r="K5" s="30"/>
      <x:c r="L5" s="30"/>
    </x:row>
    <x:row r="6">
      <x:c r="A6" s="25" t="str">
        <x:v>SUB-JP-FOOD-01</x:v>
      </x:c>
      <x:c r="B6" s="25" t="str">
        <x:v>JP</x:v>
      </x:c>
      <x:c r="C6" s="25" t="str">
        <x:v>FOOD</x:v>
      </x:c>
      <x:c r="D6" s="25" t="str">
        <x:v>SKU-FOOD-01</x:v>
      </x:c>
      <x:c r="E6" s="25" t="str">
        <x:v>SKU-FOOD-02</x:v>
      </x:c>
      <x:c r="F6" s="25" t="str">
        <x:v>Pending</x:v>
      </x:c>
      <x:c r="G6" s="25" t="str">
        <x:v>ILLUSTRATIVE — replace before use</x:v>
      </x:c>
      <x:c r="H6" s="34" t="d">
        <x:v>2026-10-21T00:00:00.000Z</x:v>
      </x:c>
      <x:c r="I6" s="34" t="d">
        <x:v>2027-01-21T00:00:00.000Z</x:v>
      </x:c>
      <x:c r="J6" s="25" t="str"/>
      <x:c r="K6" s="30"/>
      <x:c r="L6" s="30"/>
    </x:row>
    <x:row r="7">
      <x:c r="A7" s="25"/>
      <x:c r="B7" s="25"/>
      <x:c r="C7" s="25"/>
      <x:c r="D7" s="25"/>
      <x:c r="E7" s="25"/>
      <x:c r="F7" s="25"/>
      <x:c r="G7" s="25"/>
      <x:c r="H7" s="34"/>
      <x:c r="I7" s="34"/>
      <x:c r="J7" s="25"/>
      <x:c r="K7" s="30"/>
      <x:c r="L7" s="30"/>
    </x:row>
    <x:row r="8">
      <x:c r="A8" s="25"/>
      <x:c r="B8" s="25"/>
      <x:c r="C8" s="25"/>
      <x:c r="D8" s="25"/>
      <x:c r="E8" s="25"/>
      <x:c r="F8" s="25"/>
      <x:c r="G8" s="25"/>
      <x:c r="H8" s="34"/>
      <x:c r="I8" s="34"/>
      <x:c r="J8" s="25"/>
      <x:c r="K8" s="30"/>
      <x:c r="L8" s="30"/>
    </x:row>
    <x:row r="9">
      <x:c r="A9" s="25"/>
      <x:c r="B9" s="25"/>
      <x:c r="C9" s="25"/>
      <x:c r="D9" s="25"/>
      <x:c r="E9" s="25"/>
      <x:c r="F9" s="25"/>
      <x:c r="G9" s="25"/>
      <x:c r="H9" s="34"/>
      <x:c r="I9" s="34"/>
      <x:c r="J9" s="25"/>
      <x:c r="K9" s="30"/>
      <x:c r="L9" s="30"/>
    </x:row>
    <x:row r="10">
      <x:c r="A10" s="25"/>
      <x:c r="B10" s="25"/>
      <x:c r="C10" s="25"/>
      <x:c r="D10" s="25"/>
      <x:c r="E10" s="25"/>
      <x:c r="F10" s="25"/>
      <x:c r="G10" s="25"/>
      <x:c r="H10" s="34"/>
      <x:c r="I10" s="34"/>
      <x:c r="J10" s="25"/>
      <x:c r="K10" s="30"/>
      <x:c r="L10" s="30"/>
    </x:row>
    <x:row r="11">
      <x:c r="A11" s="25"/>
      <x:c r="B11" s="25"/>
      <x:c r="C11" s="25"/>
      <x:c r="D11" s="25"/>
      <x:c r="E11" s="25"/>
      <x:c r="F11" s="25"/>
      <x:c r="G11" s="25"/>
      <x:c r="H11" s="34"/>
      <x:c r="I11" s="34"/>
      <x:c r="J11" s="25"/>
      <x:c r="K11" s="30"/>
      <x:c r="L11" s="30"/>
    </x:row>
    <x:row r="12">
      <x:c r="A12" s="25"/>
      <x:c r="B12" s="25"/>
      <x:c r="C12" s="25"/>
      <x:c r="D12" s="25"/>
      <x:c r="E12" s="25"/>
      <x:c r="F12" s="25"/>
      <x:c r="G12" s="25"/>
      <x:c r="H12" s="34"/>
      <x:c r="I12" s="34"/>
      <x:c r="J12" s="25"/>
      <x:c r="K12" s="30"/>
      <x:c r="L12" s="30"/>
    </x:row>
    <x:row r="13">
      <x:c r="A13" s="25"/>
      <x:c r="B13" s="25"/>
      <x:c r="C13" s="25"/>
      <x:c r="D13" s="25"/>
      <x:c r="E13" s="25"/>
      <x:c r="F13" s="25"/>
      <x:c r="G13" s="25"/>
      <x:c r="H13" s="34"/>
      <x:c r="I13" s="34"/>
      <x:c r="J13" s="25"/>
      <x:c r="K13" s="30"/>
      <x:c r="L13" s="30"/>
    </x:row>
    <x:row r="14">
      <x:c r="A14" s="25"/>
      <x:c r="B14" s="25"/>
      <x:c r="C14" s="25"/>
      <x:c r="D14" s="25"/>
      <x:c r="E14" s="25"/>
      <x:c r="F14" s="25"/>
      <x:c r="G14" s="25"/>
      <x:c r="H14" s="34"/>
      <x:c r="I14" s="34"/>
      <x:c r="J14" s="25"/>
      <x:c r="K14" s="30"/>
      <x:c r="L14" s="30"/>
    </x:row>
    <x:row r="15">
      <x:c r="A15" s="25"/>
      <x:c r="B15" s="25"/>
      <x:c r="C15" s="25"/>
      <x:c r="D15" s="25"/>
      <x:c r="E15" s="25"/>
      <x:c r="F15" s="25"/>
      <x:c r="G15" s="25"/>
      <x:c r="H15" s="34"/>
      <x:c r="I15" s="34"/>
      <x:c r="J15" s="25"/>
      <x:c r="K15" s="30"/>
      <x:c r="L15" s="30"/>
    </x:row>
    <x:row r="16">
      <x:c r="A16" s="25"/>
      <x:c r="B16" s="25"/>
      <x:c r="C16" s="25"/>
      <x:c r="D16" s="25"/>
      <x:c r="E16" s="25"/>
      <x:c r="F16" s="25"/>
      <x:c r="G16" s="25"/>
      <x:c r="H16" s="34"/>
      <x:c r="I16" s="34"/>
      <x:c r="J16" s="25"/>
      <x:c r="K16" s="30"/>
      <x:c r="L16" s="30"/>
    </x:row>
    <x:row r="17">
      <x:c r="A17" s="25"/>
      <x:c r="B17" s="25"/>
      <x:c r="C17" s="25"/>
      <x:c r="D17" s="25"/>
      <x:c r="E17" s="25"/>
      <x:c r="F17" s="25"/>
      <x:c r="G17" s="25"/>
      <x:c r="H17" s="34"/>
      <x:c r="I17" s="34"/>
      <x:c r="J17" s="25"/>
      <x:c r="K17" s="30"/>
      <x:c r="L17" s="30"/>
    </x:row>
    <x:row r="18">
      <x:c r="A18" s="25"/>
      <x:c r="B18" s="25"/>
      <x:c r="C18" s="25"/>
      <x:c r="D18" s="25"/>
      <x:c r="E18" s="25"/>
      <x:c r="F18" s="25"/>
      <x:c r="G18" s="25"/>
      <x:c r="H18" s="34"/>
      <x:c r="I18" s="34"/>
      <x:c r="J18" s="25"/>
      <x:c r="K18" s="30"/>
      <x:c r="L18" s="30"/>
    </x:row>
    <x:row r="19">
      <x:c r="A19" s="25"/>
      <x:c r="B19" s="25"/>
      <x:c r="C19" s="25"/>
      <x:c r="D19" s="25"/>
      <x:c r="E19" s="25"/>
      <x:c r="F19" s="25"/>
      <x:c r="G19" s="25"/>
      <x:c r="H19" s="34"/>
      <x:c r="I19" s="34"/>
      <x:c r="J19" s="25"/>
      <x:c r="K19" s="30"/>
      <x:c r="L19" s="30"/>
    </x:row>
    <x:row r="20">
      <x:c r="A20" s="25"/>
      <x:c r="B20" s="25"/>
      <x:c r="C20" s="25"/>
      <x:c r="D20" s="25"/>
      <x:c r="E20" s="25"/>
      <x:c r="F20" s="25"/>
      <x:c r="G20" s="25"/>
      <x:c r="H20" s="34"/>
      <x:c r="I20" s="34"/>
      <x:c r="J20" s="25"/>
      <x:c r="K20" s="30"/>
      <x:c r="L20" s="30"/>
    </x:row>
    <x:row r="21">
      <x:c r="A21" s="25"/>
      <x:c r="B21" s="25"/>
      <x:c r="C21" s="25"/>
      <x:c r="D21" s="25"/>
      <x:c r="E21" s="25"/>
      <x:c r="F21" s="25"/>
      <x:c r="G21" s="25"/>
      <x:c r="H21" s="34"/>
      <x:c r="I21" s="34"/>
      <x:c r="J21" s="25"/>
      <x:c r="K21" s="30"/>
      <x:c r="L21" s="30"/>
    </x:row>
    <x:row r="22">
      <x:c r="A22" s="25"/>
      <x:c r="B22" s="25"/>
      <x:c r="C22" s="25"/>
      <x:c r="D22" s="25"/>
      <x:c r="E22" s="25"/>
      <x:c r="F22" s="25"/>
      <x:c r="G22" s="25"/>
      <x:c r="H22" s="34"/>
      <x:c r="I22" s="34"/>
      <x:c r="J22" s="25"/>
      <x:c r="K22" s="30"/>
      <x:c r="L22" s="30"/>
    </x:row>
    <x:row r="23">
      <x:c r="A23" s="25"/>
      <x:c r="B23" s="25"/>
      <x:c r="C23" s="25"/>
      <x:c r="D23" s="25"/>
      <x:c r="E23" s="25"/>
      <x:c r="F23" s="25"/>
      <x:c r="G23" s="25"/>
      <x:c r="H23" s="34"/>
      <x:c r="I23" s="34"/>
      <x:c r="J23" s="25"/>
      <x:c r="K23" s="30"/>
      <x:c r="L23" s="30"/>
    </x:row>
    <x:row r="24">
      <x:c r="A24" s="25"/>
      <x:c r="B24" s="25"/>
      <x:c r="C24" s="25"/>
      <x:c r="D24" s="25"/>
      <x:c r="E24" s="25"/>
      <x:c r="F24" s="25"/>
      <x:c r="G24" s="25"/>
      <x:c r="H24" s="34"/>
      <x:c r="I24" s="34"/>
      <x:c r="J24" s="25"/>
      <x:c r="K24" s="30"/>
      <x:c r="L24" s="30"/>
    </x:row>
    <x:row r="25">
      <x:c r="A25" s="25"/>
      <x:c r="B25" s="25"/>
      <x:c r="C25" s="25"/>
      <x:c r="D25" s="25"/>
      <x:c r="E25" s="25"/>
      <x:c r="F25" s="25"/>
      <x:c r="G25" s="25"/>
      <x:c r="H25" s="34"/>
      <x:c r="I25" s="34"/>
      <x:c r="J25" s="25"/>
      <x:c r="K25" s="30"/>
      <x:c r="L25" s="30"/>
    </x:row>
    <x:row r="26">
      <x:c r="A26" s="25"/>
      <x:c r="B26" s="25"/>
      <x:c r="C26" s="25"/>
      <x:c r="D26" s="25"/>
      <x:c r="E26" s="25"/>
      <x:c r="F26" s="25"/>
      <x:c r="G26" s="25"/>
      <x:c r="H26" s="34"/>
      <x:c r="I26" s="34"/>
      <x:c r="J26" s="25"/>
      <x:c r="K26" s="30"/>
      <x:c r="L26" s="30"/>
    </x:row>
    <x:row r="27">
      <x:c r="A27" s="25"/>
      <x:c r="B27" s="25"/>
      <x:c r="C27" s="25"/>
      <x:c r="D27" s="25"/>
      <x:c r="E27" s="25"/>
      <x:c r="F27" s="25"/>
      <x:c r="G27" s="25"/>
      <x:c r="H27" s="34"/>
      <x:c r="I27" s="34"/>
      <x:c r="J27" s="25"/>
      <x:c r="K27" s="30"/>
      <x:c r="L27" s="30"/>
    </x:row>
    <x:row r="28">
      <x:c r="A28" s="25"/>
      <x:c r="B28" s="25"/>
      <x:c r="C28" s="25"/>
      <x:c r="D28" s="25"/>
      <x:c r="E28" s="25"/>
      <x:c r="F28" s="25"/>
      <x:c r="G28" s="25"/>
      <x:c r="H28" s="34"/>
      <x:c r="I28" s="34"/>
      <x:c r="J28" s="25"/>
      <x:c r="K28" s="30"/>
      <x:c r="L28" s="30"/>
    </x:row>
    <x:row r="29">
      <x:c r="A29" s="25"/>
      <x:c r="B29" s="25"/>
      <x:c r="C29" s="25"/>
      <x:c r="D29" s="25"/>
      <x:c r="E29" s="25"/>
      <x:c r="F29" s="25"/>
      <x:c r="G29" s="25"/>
      <x:c r="H29" s="34"/>
      <x:c r="I29" s="34"/>
      <x:c r="J29" s="25"/>
      <x:c r="K29" s="30"/>
      <x:c r="L29" s="30"/>
    </x:row>
    <x:row r="30">
      <x:c r="A30" s="25"/>
      <x:c r="B30" s="25"/>
      <x:c r="C30" s="25"/>
      <x:c r="D30" s="25"/>
      <x:c r="E30" s="25"/>
      <x:c r="F30" s="25"/>
      <x:c r="G30" s="25"/>
      <x:c r="H30" s="34"/>
      <x:c r="I30" s="34"/>
      <x:c r="J30" s="25"/>
      <x:c r="K30" s="30"/>
      <x:c r="L30" s="30"/>
    </x:row>
    <x:row r="31">
      <x:c r="A31" s="25"/>
      <x:c r="B31" s="25"/>
      <x:c r="C31" s="25"/>
      <x:c r="D31" s="25"/>
      <x:c r="E31" s="25"/>
      <x:c r="F31" s="25"/>
      <x:c r="G31" s="25"/>
      <x:c r="H31" s="34"/>
      <x:c r="I31" s="34"/>
      <x:c r="J31" s="25"/>
      <x:c r="K31" s="30"/>
      <x:c r="L31" s="30"/>
    </x:row>
    <x:row r="32">
      <x:c r="A32" s="25"/>
      <x:c r="B32" s="25"/>
      <x:c r="C32" s="25"/>
      <x:c r="D32" s="25"/>
      <x:c r="E32" s="25"/>
      <x:c r="F32" s="25"/>
      <x:c r="G32" s="25"/>
      <x:c r="H32" s="34"/>
      <x:c r="I32" s="34"/>
      <x:c r="J32" s="25"/>
      <x:c r="K32" s="30"/>
      <x:c r="L32" s="30"/>
    </x:row>
    <x:row r="33">
      <x:c r="A33" s="25"/>
      <x:c r="B33" s="25"/>
      <x:c r="C33" s="25"/>
      <x:c r="D33" s="25"/>
      <x:c r="E33" s="25"/>
      <x:c r="F33" s="25"/>
      <x:c r="G33" s="25"/>
      <x:c r="H33" s="34"/>
      <x:c r="I33" s="34"/>
      <x:c r="J33" s="25"/>
      <x:c r="K33" s="30"/>
      <x:c r="L33" s="30"/>
    </x:row>
    <x:row r="34">
      <x:c r="A34" s="25"/>
      <x:c r="B34" s="25"/>
      <x:c r="C34" s="25"/>
      <x:c r="D34" s="25"/>
      <x:c r="E34" s="25"/>
      <x:c r="F34" s="25"/>
      <x:c r="G34" s="25"/>
      <x:c r="H34" s="34"/>
      <x:c r="I34" s="34"/>
      <x:c r="J34" s="25"/>
      <x:c r="K34" s="30"/>
      <x:c r="L34" s="30"/>
    </x:row>
    <x:row r="35">
      <x:c r="A35" s="25"/>
      <x:c r="B35" s="25"/>
      <x:c r="C35" s="25"/>
      <x:c r="D35" s="25"/>
      <x:c r="E35" s="25"/>
      <x:c r="F35" s="25"/>
      <x:c r="G35" s="25"/>
      <x:c r="H35" s="34"/>
      <x:c r="I35" s="34"/>
      <x:c r="J35" s="25"/>
      <x:c r="K35" s="30"/>
      <x:c r="L35" s="30"/>
    </x:row>
    <x:row r="36">
      <x:c r="A36" s="25"/>
      <x:c r="B36" s="25"/>
      <x:c r="C36" s="25"/>
      <x:c r="D36" s="25"/>
      <x:c r="E36" s="25"/>
      <x:c r="F36" s="25"/>
      <x:c r="G36" s="25"/>
      <x:c r="H36" s="34"/>
      <x:c r="I36" s="34"/>
      <x:c r="J36" s="25"/>
      <x:c r="K36" s="30"/>
      <x:c r="L36" s="30"/>
    </x:row>
    <x:row r="37">
      <x:c r="A37" s="25"/>
      <x:c r="B37" s="25"/>
      <x:c r="C37" s="25"/>
      <x:c r="D37" s="25"/>
      <x:c r="E37" s="25"/>
      <x:c r="F37" s="25"/>
      <x:c r="G37" s="25"/>
      <x:c r="H37" s="34"/>
      <x:c r="I37" s="34"/>
      <x:c r="J37" s="25"/>
      <x:c r="K37" s="30"/>
      <x:c r="L37" s="30"/>
    </x:row>
    <x:row r="38">
      <x:c r="A38" s="25"/>
      <x:c r="B38" s="25"/>
      <x:c r="C38" s="25"/>
      <x:c r="D38" s="25"/>
      <x:c r="E38" s="25"/>
      <x:c r="F38" s="25"/>
      <x:c r="G38" s="25"/>
      <x:c r="H38" s="34"/>
      <x:c r="I38" s="34"/>
      <x:c r="J38" s="25"/>
      <x:c r="K38" s="30"/>
      <x:c r="L38" s="30"/>
    </x:row>
    <x:row r="39">
      <x:c r="A39" s="25"/>
      <x:c r="B39" s="25"/>
      <x:c r="C39" s="25"/>
      <x:c r="D39" s="25"/>
      <x:c r="E39" s="25"/>
      <x:c r="F39" s="25"/>
      <x:c r="G39" s="25"/>
      <x:c r="H39" s="34"/>
      <x:c r="I39" s="34"/>
      <x:c r="J39" s="25"/>
      <x:c r="K39" s="30"/>
      <x:c r="L39" s="30"/>
    </x:row>
    <x:row r="40">
      <x:c r="A40" s="25"/>
      <x:c r="B40" s="25"/>
      <x:c r="C40" s="25"/>
      <x:c r="D40" s="25"/>
      <x:c r="E40" s="25"/>
      <x:c r="F40" s="25"/>
      <x:c r="G40" s="25"/>
      <x:c r="H40" s="34"/>
      <x:c r="I40" s="34"/>
      <x:c r="J40" s="25"/>
      <x:c r="K40" s="30"/>
      <x:c r="L40" s="30"/>
    </x:row>
    <x:row r="41">
      <x:c r="A41" s="25"/>
      <x:c r="B41" s="25"/>
      <x:c r="C41" s="25"/>
      <x:c r="D41" s="25"/>
      <x:c r="E41" s="25"/>
      <x:c r="F41" s="25"/>
      <x:c r="G41" s="25"/>
      <x:c r="H41" s="34"/>
      <x:c r="I41" s="34"/>
      <x:c r="J41" s="25"/>
      <x:c r="K41" s="30"/>
      <x:c r="L41" s="30"/>
    </x:row>
    <x:row r="42">
      <x:c r="A42" s="25"/>
      <x:c r="B42" s="25"/>
      <x:c r="C42" s="25"/>
      <x:c r="D42" s="25"/>
      <x:c r="E42" s="25"/>
      <x:c r="F42" s="25"/>
      <x:c r="G42" s="25"/>
      <x:c r="H42" s="34"/>
      <x:c r="I42" s="34"/>
      <x:c r="J42" s="25"/>
      <x:c r="K42" s="30"/>
      <x:c r="L42" s="30"/>
    </x:row>
    <x:row r="43">
      <x:c r="A43" s="25"/>
      <x:c r="B43" s="25"/>
      <x:c r="C43" s="25"/>
      <x:c r="D43" s="25"/>
      <x:c r="E43" s="25"/>
      <x:c r="F43" s="25"/>
      <x:c r="G43" s="25"/>
      <x:c r="H43" s="34"/>
      <x:c r="I43" s="34"/>
      <x:c r="J43" s="25"/>
      <x:c r="K43" s="30"/>
      <x:c r="L43" s="30"/>
    </x:row>
    <x:row r="44">
      <x:c r="A44" s="25"/>
      <x:c r="B44" s="25"/>
      <x:c r="C44" s="25"/>
      <x:c r="D44" s="25"/>
      <x:c r="E44" s="25"/>
      <x:c r="F44" s="25"/>
      <x:c r="G44" s="25"/>
      <x:c r="H44" s="34"/>
      <x:c r="I44" s="34"/>
      <x:c r="J44" s="25"/>
      <x:c r="K44" s="30"/>
      <x:c r="L44" s="30"/>
    </x:row>
    <x:row r="45">
      <x:c r="A45" s="25"/>
      <x:c r="B45" s="25"/>
      <x:c r="C45" s="25"/>
      <x:c r="D45" s="25"/>
      <x:c r="E45" s="25"/>
      <x:c r="F45" s="25"/>
      <x:c r="G45" s="25"/>
      <x:c r="H45" s="34"/>
      <x:c r="I45" s="34"/>
      <x:c r="J45" s="25"/>
      <x:c r="K45" s="30"/>
      <x:c r="L45" s="30"/>
    </x:row>
    <x:row r="46">
      <x:c r="A46" s="25"/>
      <x:c r="B46" s="25"/>
      <x:c r="C46" s="25"/>
      <x:c r="D46" s="25"/>
      <x:c r="E46" s="25"/>
      <x:c r="F46" s="25"/>
      <x:c r="G46" s="25"/>
      <x:c r="H46" s="34"/>
      <x:c r="I46" s="34"/>
      <x:c r="J46" s="25"/>
      <x:c r="K46" s="30"/>
      <x:c r="L46" s="30"/>
    </x:row>
    <x:row r="47">
      <x:c r="A47" s="25"/>
      <x:c r="B47" s="25"/>
      <x:c r="C47" s="25"/>
      <x:c r="D47" s="25"/>
      <x:c r="E47" s="25"/>
      <x:c r="F47" s="25"/>
      <x:c r="G47" s="25"/>
      <x:c r="H47" s="34"/>
      <x:c r="I47" s="34"/>
      <x:c r="J47" s="25"/>
      <x:c r="K47" s="30"/>
      <x:c r="L47" s="30"/>
    </x:row>
    <x:row r="48">
      <x:c r="A48" s="25"/>
      <x:c r="B48" s="25"/>
      <x:c r="C48" s="25"/>
      <x:c r="D48" s="25"/>
      <x:c r="E48" s="25"/>
      <x:c r="F48" s="25"/>
      <x:c r="G48" s="25"/>
      <x:c r="H48" s="34"/>
      <x:c r="I48" s="34"/>
      <x:c r="J48" s="25"/>
      <x:c r="K48" s="30"/>
      <x:c r="L48" s="30"/>
    </x:row>
    <x:row r="49">
      <x:c r="A49" s="25"/>
      <x:c r="B49" s="25"/>
      <x:c r="C49" s="25"/>
      <x:c r="D49" s="25"/>
      <x:c r="E49" s="25"/>
      <x:c r="F49" s="25"/>
      <x:c r="G49" s="25"/>
      <x:c r="H49" s="34"/>
      <x:c r="I49" s="34"/>
      <x:c r="J49" s="25"/>
      <x:c r="K49" s="30"/>
      <x:c r="L49" s="30"/>
    </x:row>
    <x:row r="50">
      <x:c r="A50" s="25"/>
      <x:c r="B50" s="25"/>
      <x:c r="C50" s="25"/>
      <x:c r="D50" s="25"/>
      <x:c r="E50" s="25"/>
      <x:c r="F50" s="25"/>
      <x:c r="G50" s="25"/>
      <x:c r="H50" s="34"/>
      <x:c r="I50" s="34"/>
      <x:c r="J50" s="25"/>
      <x:c r="K50" s="30"/>
      <x:c r="L50" s="30"/>
    </x:row>
    <x:row r="51">
      <x:c r="A51" s="25"/>
      <x:c r="B51" s="25"/>
      <x:c r="C51" s="25"/>
      <x:c r="D51" s="25"/>
      <x:c r="E51" s="25"/>
      <x:c r="F51" s="25"/>
      <x:c r="G51" s="25"/>
      <x:c r="H51" s="34"/>
      <x:c r="I51" s="34"/>
      <x:c r="J51" s="25"/>
      <x:c r="K51" s="30"/>
      <x:c r="L51" s="30"/>
    </x:row>
    <x:row r="52">
      <x:c r="A52" s="25"/>
      <x:c r="B52" s="25"/>
      <x:c r="C52" s="25"/>
      <x:c r="D52" s="25"/>
      <x:c r="E52" s="25"/>
      <x:c r="F52" s="25"/>
      <x:c r="G52" s="25"/>
      <x:c r="H52" s="34"/>
      <x:c r="I52" s="34"/>
      <x:c r="J52" s="25"/>
      <x:c r="K52" s="30"/>
      <x:c r="L52" s="30"/>
    </x:row>
    <x:row r="53">
      <x:c r="A53" s="25"/>
      <x:c r="B53" s="25"/>
      <x:c r="C53" s="25"/>
      <x:c r="D53" s="25"/>
      <x:c r="E53" s="25"/>
      <x:c r="F53" s="25"/>
      <x:c r="G53" s="25"/>
      <x:c r="H53" s="34"/>
      <x:c r="I53" s="34"/>
      <x:c r="J53" s="25"/>
      <x:c r="K53" s="30"/>
      <x:c r="L53" s="30"/>
    </x:row>
    <x:row r="54">
      <x:c r="A54" s="25"/>
      <x:c r="B54" s="25"/>
      <x:c r="C54" s="25"/>
      <x:c r="D54" s="25"/>
      <x:c r="E54" s="25"/>
      <x:c r="F54" s="25"/>
      <x:c r="G54" s="25"/>
      <x:c r="H54" s="34"/>
      <x:c r="I54" s="34"/>
      <x:c r="J54" s="25"/>
      <x:c r="K54" s="30"/>
      <x:c r="L54" s="30"/>
    </x:row>
    <x:row r="55">
      <x:c r="A55" s="25"/>
      <x:c r="B55" s="25"/>
      <x:c r="C55" s="25"/>
      <x:c r="D55" s="25"/>
      <x:c r="E55" s="25"/>
      <x:c r="F55" s="25"/>
      <x:c r="G55" s="25"/>
      <x:c r="H55" s="34"/>
      <x:c r="I55" s="34"/>
      <x:c r="J55" s="25"/>
      <x:c r="K55" s="30"/>
      <x:c r="L55" s="30"/>
    </x:row>
    <x:row r="56">
      <x:c r="A56" s="25"/>
      <x:c r="B56" s="25"/>
      <x:c r="C56" s="25"/>
      <x:c r="D56" s="25"/>
      <x:c r="E56" s="25"/>
      <x:c r="F56" s="25"/>
      <x:c r="G56" s="25"/>
      <x:c r="H56" s="34"/>
      <x:c r="I56" s="34"/>
      <x:c r="J56" s="25"/>
      <x:c r="K56" s="30"/>
      <x:c r="L56" s="30"/>
    </x:row>
    <x:row r="57">
      <x:c r="A57" s="25"/>
      <x:c r="B57" s="25"/>
      <x:c r="C57" s="25"/>
      <x:c r="D57" s="25"/>
      <x:c r="E57" s="25"/>
      <x:c r="F57" s="25"/>
      <x:c r="G57" s="25"/>
      <x:c r="H57" s="34"/>
      <x:c r="I57" s="34"/>
      <x:c r="J57" s="25"/>
      <x:c r="K57" s="30"/>
      <x:c r="L57" s="30"/>
    </x:row>
    <x:row r="58">
      <x:c r="A58" s="25"/>
      <x:c r="B58" s="25"/>
      <x:c r="C58" s="25"/>
      <x:c r="D58" s="25"/>
      <x:c r="E58" s="25"/>
      <x:c r="F58" s="25"/>
      <x:c r="G58" s="25"/>
      <x:c r="H58" s="34"/>
      <x:c r="I58" s="34"/>
      <x:c r="J58" s="25"/>
      <x:c r="K58" s="30"/>
      <x:c r="L58" s="30"/>
    </x:row>
    <x:row r="59">
      <x:c r="A59" s="25"/>
      <x:c r="B59" s="25"/>
      <x:c r="C59" s="25"/>
      <x:c r="D59" s="25"/>
      <x:c r="E59" s="25"/>
      <x:c r="F59" s="25"/>
      <x:c r="G59" s="25"/>
      <x:c r="H59" s="34"/>
      <x:c r="I59" s="34"/>
      <x:c r="J59" s="25"/>
      <x:c r="K59" s="30"/>
      <x:c r="L59" s="30"/>
    </x:row>
    <x:row r="60">
      <x:c r="A60" s="25"/>
      <x:c r="B60" s="25"/>
      <x:c r="C60" s="25"/>
      <x:c r="D60" s="25"/>
      <x:c r="E60" s="25"/>
      <x:c r="F60" s="25"/>
      <x:c r="G60" s="25"/>
      <x:c r="H60" s="34"/>
      <x:c r="I60" s="34"/>
      <x:c r="J60" s="25"/>
      <x:c r="K60" s="30"/>
      <x:c r="L60" s="30"/>
    </x:row>
    <x:row r="61">
      <x:c r="A61" s="25"/>
      <x:c r="B61" s="25"/>
      <x:c r="C61" s="25"/>
      <x:c r="D61" s="25"/>
      <x:c r="E61" s="25"/>
      <x:c r="F61" s="25"/>
      <x:c r="G61" s="25"/>
      <x:c r="H61" s="34"/>
      <x:c r="I61" s="34"/>
      <x:c r="J61" s="25"/>
      <x:c r="K61" s="30"/>
      <x:c r="L61" s="30"/>
    </x:row>
    <x:row r="62">
      <x:c r="A62" s="25"/>
      <x:c r="B62" s="25"/>
      <x:c r="C62" s="25"/>
      <x:c r="D62" s="25"/>
      <x:c r="E62" s="25"/>
      <x:c r="F62" s="25"/>
      <x:c r="G62" s="25"/>
      <x:c r="H62" s="34"/>
      <x:c r="I62" s="34"/>
      <x:c r="J62" s="25"/>
      <x:c r="K62" s="30"/>
      <x:c r="L62" s="30"/>
    </x:row>
    <x:row r="63">
      <x:c r="A63" s="25"/>
      <x:c r="B63" s="25"/>
      <x:c r="C63" s="25"/>
      <x:c r="D63" s="25"/>
      <x:c r="E63" s="25"/>
      <x:c r="F63" s="25"/>
      <x:c r="G63" s="25"/>
      <x:c r="H63" s="34"/>
      <x:c r="I63" s="34"/>
      <x:c r="J63" s="25"/>
      <x:c r="K63" s="30"/>
      <x:c r="L63" s="30"/>
    </x:row>
    <x:row r="64">
      <x:c r="A64" s="25"/>
      <x:c r="B64" s="25"/>
      <x:c r="C64" s="25"/>
      <x:c r="D64" s="25"/>
      <x:c r="E64" s="25"/>
      <x:c r="F64" s="25"/>
      <x:c r="G64" s="25"/>
      <x:c r="H64" s="34"/>
      <x:c r="I64" s="34"/>
      <x:c r="J64" s="25"/>
      <x:c r="K64" s="30"/>
      <x:c r="L64" s="30"/>
    </x:row>
    <x:row r="65">
      <x:c r="A65" s="25"/>
      <x:c r="B65" s="25"/>
      <x:c r="C65" s="25"/>
      <x:c r="D65" s="25"/>
      <x:c r="E65" s="25"/>
      <x:c r="F65" s="25"/>
      <x:c r="G65" s="25"/>
      <x:c r="H65" s="34"/>
      <x:c r="I65" s="34"/>
      <x:c r="J65" s="25"/>
      <x:c r="K65" s="30"/>
      <x:c r="L65" s="30"/>
    </x:row>
    <x:row r="66">
      <x:c r="A66" s="25"/>
      <x:c r="B66" s="25"/>
      <x:c r="C66" s="25"/>
      <x:c r="D66" s="25"/>
      <x:c r="E66" s="25"/>
      <x:c r="F66" s="25"/>
      <x:c r="G66" s="25"/>
      <x:c r="H66" s="34"/>
      <x:c r="I66" s="34"/>
      <x:c r="J66" s="25"/>
      <x:c r="K66" s="30"/>
      <x:c r="L66" s="30"/>
    </x:row>
    <x:row r="67">
      <x:c r="A67" s="25"/>
      <x:c r="B67" s="25"/>
      <x:c r="C67" s="25"/>
      <x:c r="D67" s="25"/>
      <x:c r="E67" s="25"/>
      <x:c r="F67" s="25"/>
      <x:c r="G67" s="25"/>
      <x:c r="H67" s="34"/>
      <x:c r="I67" s="34"/>
      <x:c r="J67" s="25"/>
      <x:c r="K67" s="30"/>
      <x:c r="L67" s="30"/>
    </x:row>
    <x:row r="68">
      <x:c r="A68" s="25"/>
      <x:c r="B68" s="25"/>
      <x:c r="C68" s="25"/>
      <x:c r="D68" s="25"/>
      <x:c r="E68" s="25"/>
      <x:c r="F68" s="25"/>
      <x:c r="G68" s="25"/>
      <x:c r="H68" s="34"/>
      <x:c r="I68" s="34"/>
      <x:c r="J68" s="25"/>
      <x:c r="K68" s="30"/>
      <x:c r="L68" s="30"/>
    </x:row>
    <x:row r="69">
      <x:c r="A69" s="25"/>
      <x:c r="B69" s="25"/>
      <x:c r="C69" s="25"/>
      <x:c r="D69" s="25"/>
      <x:c r="E69" s="25"/>
      <x:c r="F69" s="25"/>
      <x:c r="G69" s="25"/>
      <x:c r="H69" s="34"/>
      <x:c r="I69" s="34"/>
      <x:c r="J69" s="25"/>
      <x:c r="K69" s="30"/>
      <x:c r="L69" s="30"/>
    </x:row>
    <x:row r="70">
      <x:c r="A70" s="25"/>
      <x:c r="B70" s="25"/>
      <x:c r="C70" s="25"/>
      <x:c r="D70" s="25"/>
      <x:c r="E70" s="25"/>
      <x:c r="F70" s="25"/>
      <x:c r="G70" s="25"/>
      <x:c r="H70" s="34"/>
      <x:c r="I70" s="34"/>
      <x:c r="J70" s="25"/>
      <x:c r="K70" s="30"/>
      <x:c r="L70" s="30"/>
    </x:row>
    <x:row r="71">
      <x:c r="A71" s="25"/>
      <x:c r="B71" s="25"/>
      <x:c r="C71" s="25"/>
      <x:c r="D71" s="25"/>
      <x:c r="E71" s="25"/>
      <x:c r="F71" s="25"/>
      <x:c r="G71" s="25"/>
      <x:c r="H71" s="34"/>
      <x:c r="I71" s="34"/>
      <x:c r="J71" s="25"/>
      <x:c r="K71" s="30"/>
      <x:c r="L71" s="30"/>
    </x:row>
    <x:row r="72">
      <x:c r="A72" s="25"/>
      <x:c r="B72" s="25"/>
      <x:c r="C72" s="25"/>
      <x:c r="D72" s="25"/>
      <x:c r="E72" s="25"/>
      <x:c r="F72" s="25"/>
      <x:c r="G72" s="25"/>
      <x:c r="H72" s="34"/>
      <x:c r="I72" s="34"/>
      <x:c r="J72" s="25"/>
      <x:c r="K72" s="30"/>
      <x:c r="L72" s="30"/>
    </x:row>
    <x:row r="73">
      <x:c r="A73" s="25"/>
      <x:c r="B73" s="25"/>
      <x:c r="C73" s="25"/>
      <x:c r="D73" s="25"/>
      <x:c r="E73" s="25"/>
      <x:c r="F73" s="25"/>
      <x:c r="G73" s="25"/>
      <x:c r="H73" s="34"/>
      <x:c r="I73" s="34"/>
      <x:c r="J73" s="25"/>
      <x:c r="K73" s="30"/>
      <x:c r="L73" s="30"/>
    </x:row>
    <x:row r="74">
      <x:c r="A74" s="25"/>
      <x:c r="B74" s="25"/>
      <x:c r="C74" s="25"/>
      <x:c r="D74" s="25"/>
      <x:c r="E74" s="25"/>
      <x:c r="F74" s="25"/>
      <x:c r="G74" s="25"/>
      <x:c r="H74" s="34"/>
      <x:c r="I74" s="34"/>
      <x:c r="J74" s="25"/>
      <x:c r="K74" s="30"/>
      <x:c r="L74" s="30"/>
    </x:row>
    <x:row r="75">
      <x:c r="A75" s="25"/>
      <x:c r="B75" s="25"/>
      <x:c r="C75" s="25"/>
      <x:c r="D75" s="25"/>
      <x:c r="E75" s="25"/>
      <x:c r="F75" s="25"/>
      <x:c r="G75" s="25"/>
      <x:c r="H75" s="34"/>
      <x:c r="I75" s="34"/>
      <x:c r="J75" s="25"/>
      <x:c r="K75" s="30"/>
      <x:c r="L75" s="30"/>
    </x:row>
    <x:row r="76">
      <x:c r="A76" s="25"/>
      <x:c r="B76" s="25"/>
      <x:c r="C76" s="25"/>
      <x:c r="D76" s="25"/>
      <x:c r="E76" s="25"/>
      <x:c r="F76" s="25"/>
      <x:c r="G76" s="25"/>
      <x:c r="H76" s="34"/>
      <x:c r="I76" s="34"/>
      <x:c r="J76" s="25"/>
      <x:c r="K76" s="30"/>
      <x:c r="L76" s="30"/>
    </x:row>
    <x:row r="77">
      <x:c r="A77" s="25"/>
      <x:c r="B77" s="25"/>
      <x:c r="C77" s="25"/>
      <x:c r="D77" s="25"/>
      <x:c r="E77" s="25"/>
      <x:c r="F77" s="25"/>
      <x:c r="G77" s="25"/>
      <x:c r="H77" s="34"/>
      <x:c r="I77" s="34"/>
      <x:c r="J77" s="25"/>
      <x:c r="K77" s="30"/>
      <x:c r="L77" s="30"/>
    </x:row>
    <x:row r="78">
      <x:c r="A78" s="25"/>
      <x:c r="B78" s="25"/>
      <x:c r="C78" s="25"/>
      <x:c r="D78" s="25"/>
      <x:c r="E78" s="25"/>
      <x:c r="F78" s="25"/>
      <x:c r="G78" s="25"/>
      <x:c r="H78" s="34"/>
      <x:c r="I78" s="34"/>
      <x:c r="J78" s="25"/>
      <x:c r="K78" s="30"/>
      <x:c r="L78" s="30"/>
    </x:row>
    <x:row r="79">
      <x:c r="A79" s="25"/>
      <x:c r="B79" s="25"/>
      <x:c r="C79" s="25"/>
      <x:c r="D79" s="25"/>
      <x:c r="E79" s="25"/>
      <x:c r="F79" s="25"/>
      <x:c r="G79" s="25"/>
      <x:c r="H79" s="34"/>
      <x:c r="I79" s="34"/>
      <x:c r="J79" s="25"/>
      <x:c r="K79" s="30"/>
      <x:c r="L79" s="30"/>
    </x:row>
    <x:row r="80">
      <x:c r="A80" s="25"/>
      <x:c r="B80" s="25"/>
      <x:c r="C80" s="25"/>
      <x:c r="D80" s="25"/>
      <x:c r="E80" s="25"/>
      <x:c r="F80" s="25"/>
      <x:c r="G80" s="25"/>
      <x:c r="H80" s="34"/>
      <x:c r="I80" s="34"/>
      <x:c r="J80" s="25"/>
      <x:c r="K80" s="30"/>
      <x:c r="L80" s="30"/>
    </x:row>
    <x:row r="81">
      <x:c r="A81" s="25"/>
      <x:c r="B81" s="25"/>
      <x:c r="C81" s="25"/>
      <x:c r="D81" s="25"/>
      <x:c r="E81" s="25"/>
      <x:c r="F81" s="25"/>
      <x:c r="G81" s="25"/>
      <x:c r="H81" s="34"/>
      <x:c r="I81" s="34"/>
      <x:c r="J81" s="25"/>
      <x:c r="K81" s="30"/>
      <x:c r="L81" s="30"/>
    </x:row>
    <x:row r="82">
      <x:c r="A82" s="25"/>
      <x:c r="B82" s="25"/>
      <x:c r="C82" s="25"/>
      <x:c r="D82" s="25"/>
      <x:c r="E82" s="25"/>
      <x:c r="F82" s="25"/>
      <x:c r="G82" s="25"/>
      <x:c r="H82" s="34"/>
      <x:c r="I82" s="34"/>
      <x:c r="J82" s="25"/>
      <x:c r="K82" s="30"/>
      <x:c r="L82" s="30"/>
    </x:row>
    <x:row r="83">
      <x:c r="A83" s="25"/>
      <x:c r="B83" s="25"/>
      <x:c r="C83" s="25"/>
      <x:c r="D83" s="25"/>
      <x:c r="E83" s="25"/>
      <x:c r="F83" s="25"/>
      <x:c r="G83" s="25"/>
      <x:c r="H83" s="34"/>
      <x:c r="I83" s="34"/>
      <x:c r="J83" s="25"/>
      <x:c r="K83" s="30"/>
      <x:c r="L83" s="30"/>
    </x:row>
    <x:row r="84">
      <x:c r="A84" s="25"/>
      <x:c r="B84" s="25"/>
      <x:c r="C84" s="25"/>
      <x:c r="D84" s="25"/>
      <x:c r="E84" s="25"/>
      <x:c r="F84" s="25"/>
      <x:c r="G84" s="25"/>
      <x:c r="H84" s="34"/>
      <x:c r="I84" s="34"/>
      <x:c r="J84" s="25"/>
      <x:c r="K84" s="30"/>
      <x:c r="L84" s="30"/>
    </x:row>
    <x:row r="85">
      <x:c r="A85" s="25"/>
      <x:c r="B85" s="25"/>
      <x:c r="C85" s="25"/>
      <x:c r="D85" s="25"/>
      <x:c r="E85" s="25"/>
      <x:c r="F85" s="25"/>
      <x:c r="G85" s="25"/>
      <x:c r="H85" s="34"/>
      <x:c r="I85" s="34"/>
      <x:c r="J85" s="25"/>
      <x:c r="K85" s="30"/>
      <x:c r="L85" s="30"/>
    </x:row>
    <x:row r="86">
      <x:c r="A86" s="25"/>
      <x:c r="B86" s="25"/>
      <x:c r="C86" s="25"/>
      <x:c r="D86" s="25"/>
      <x:c r="E86" s="25"/>
      <x:c r="F86" s="25"/>
      <x:c r="G86" s="25"/>
      <x:c r="H86" s="34"/>
      <x:c r="I86" s="34"/>
      <x:c r="J86" s="25"/>
      <x:c r="K86" s="30"/>
      <x:c r="L86" s="30"/>
    </x:row>
    <x:row r="87">
      <x:c r="A87" s="25"/>
      <x:c r="B87" s="25"/>
      <x:c r="C87" s="25"/>
      <x:c r="D87" s="25"/>
      <x:c r="E87" s="25"/>
      <x:c r="F87" s="25"/>
      <x:c r="G87" s="25"/>
      <x:c r="H87" s="34"/>
      <x:c r="I87" s="34"/>
      <x:c r="J87" s="25"/>
      <x:c r="K87" s="30"/>
      <x:c r="L87" s="30"/>
    </x:row>
    <x:row r="88">
      <x:c r="A88" s="25"/>
      <x:c r="B88" s="25"/>
      <x:c r="C88" s="25"/>
      <x:c r="D88" s="25"/>
      <x:c r="E88" s="25"/>
      <x:c r="F88" s="25"/>
      <x:c r="G88" s="25"/>
      <x:c r="H88" s="34"/>
      <x:c r="I88" s="34"/>
      <x:c r="J88" s="25"/>
      <x:c r="K88" s="30"/>
      <x:c r="L88" s="30"/>
    </x:row>
    <x:row r="89">
      <x:c r="A89" s="25"/>
      <x:c r="B89" s="25"/>
      <x:c r="C89" s="25"/>
      <x:c r="D89" s="25"/>
      <x:c r="E89" s="25"/>
      <x:c r="F89" s="25"/>
      <x:c r="G89" s="25"/>
      <x:c r="H89" s="34"/>
      <x:c r="I89" s="34"/>
      <x:c r="J89" s="25"/>
      <x:c r="K89" s="30"/>
      <x:c r="L89" s="30"/>
    </x:row>
    <x:row r="90">
      <x:c r="A90" s="25"/>
      <x:c r="B90" s="25"/>
      <x:c r="C90" s="25"/>
      <x:c r="D90" s="25"/>
      <x:c r="E90" s="25"/>
      <x:c r="F90" s="25"/>
      <x:c r="G90" s="25"/>
      <x:c r="H90" s="34"/>
      <x:c r="I90" s="34"/>
      <x:c r="J90" s="25"/>
      <x:c r="K90" s="30"/>
      <x:c r="L90" s="30"/>
    </x:row>
    <x:row r="91">
      <x:c r="A91" s="25"/>
      <x:c r="B91" s="25"/>
      <x:c r="C91" s="25"/>
      <x:c r="D91" s="25"/>
      <x:c r="E91" s="25"/>
      <x:c r="F91" s="25"/>
      <x:c r="G91" s="25"/>
      <x:c r="H91" s="34"/>
      <x:c r="I91" s="34"/>
      <x:c r="J91" s="25"/>
      <x:c r="K91" s="30"/>
      <x:c r="L91" s="30"/>
    </x:row>
    <x:row r="92">
      <x:c r="A92" s="25"/>
      <x:c r="B92" s="25"/>
      <x:c r="C92" s="25"/>
      <x:c r="D92" s="25"/>
      <x:c r="E92" s="25"/>
      <x:c r="F92" s="25"/>
      <x:c r="G92" s="25"/>
      <x:c r="H92" s="34"/>
      <x:c r="I92" s="34"/>
      <x:c r="J92" s="25"/>
      <x:c r="K92" s="30"/>
      <x:c r="L92" s="30"/>
    </x:row>
    <x:row r="93">
      <x:c r="A93" s="25"/>
      <x:c r="B93" s="25"/>
      <x:c r="C93" s="25"/>
      <x:c r="D93" s="25"/>
      <x:c r="E93" s="25"/>
      <x:c r="F93" s="25"/>
      <x:c r="G93" s="25"/>
      <x:c r="H93" s="34"/>
      <x:c r="I93" s="34"/>
      <x:c r="J93" s="25"/>
      <x:c r="K93" s="30"/>
      <x:c r="L93" s="30"/>
    </x:row>
    <x:row r="94">
      <x:c r="A94" s="25"/>
      <x:c r="B94" s="25"/>
      <x:c r="C94" s="25"/>
      <x:c r="D94" s="25"/>
      <x:c r="E94" s="25"/>
      <x:c r="F94" s="25"/>
      <x:c r="G94" s="25"/>
      <x:c r="H94" s="34"/>
      <x:c r="I94" s="34"/>
      <x:c r="J94" s="25"/>
      <x:c r="K94" s="30"/>
      <x:c r="L94" s="30"/>
    </x:row>
    <x:row r="95">
      <x:c r="A95" s="25"/>
      <x:c r="B95" s="25"/>
      <x:c r="C95" s="25"/>
      <x:c r="D95" s="25"/>
      <x:c r="E95" s="25"/>
      <x:c r="F95" s="25"/>
      <x:c r="G95" s="25"/>
      <x:c r="H95" s="34"/>
      <x:c r="I95" s="34"/>
      <x:c r="J95" s="25"/>
      <x:c r="K95" s="30"/>
      <x:c r="L95" s="30"/>
    </x:row>
    <x:row r="96">
      <x:c r="A96" s="25"/>
      <x:c r="B96" s="25"/>
      <x:c r="C96" s="25"/>
      <x:c r="D96" s="25"/>
      <x:c r="E96" s="25"/>
      <x:c r="F96" s="25"/>
      <x:c r="G96" s="25"/>
      <x:c r="H96" s="34"/>
      <x:c r="I96" s="34"/>
      <x:c r="J96" s="25"/>
      <x:c r="K96" s="30"/>
      <x:c r="L96" s="30"/>
    </x:row>
    <x:row r="97">
      <x:c r="A97" s="25"/>
      <x:c r="B97" s="25"/>
      <x:c r="C97" s="25"/>
      <x:c r="D97" s="25"/>
      <x:c r="E97" s="25"/>
      <x:c r="F97" s="25"/>
      <x:c r="G97" s="25"/>
      <x:c r="H97" s="34"/>
      <x:c r="I97" s="34"/>
      <x:c r="J97" s="25"/>
      <x:c r="K97" s="30"/>
      <x:c r="L97" s="30"/>
    </x:row>
    <x:row r="98">
      <x:c r="A98" s="25"/>
      <x:c r="B98" s="25"/>
      <x:c r="C98" s="25"/>
      <x:c r="D98" s="25"/>
      <x:c r="E98" s="25"/>
      <x:c r="F98" s="25"/>
      <x:c r="G98" s="25"/>
      <x:c r="H98" s="34"/>
      <x:c r="I98" s="34"/>
      <x:c r="J98" s="25"/>
      <x:c r="K98" s="30"/>
      <x:c r="L98" s="30"/>
    </x:row>
    <x:row r="99">
      <x:c r="A99" s="25"/>
      <x:c r="B99" s="25"/>
      <x:c r="C99" s="25"/>
      <x:c r="D99" s="25"/>
      <x:c r="E99" s="25"/>
      <x:c r="F99" s="25"/>
      <x:c r="G99" s="25"/>
      <x:c r="H99" s="34"/>
      <x:c r="I99" s="34"/>
      <x:c r="J99" s="25"/>
      <x:c r="K99" s="30"/>
      <x:c r="L99" s="30"/>
    </x:row>
    <x:row r="100">
      <x:c r="A100" s="25"/>
      <x:c r="B100" s="25"/>
      <x:c r="C100" s="25"/>
      <x:c r="D100" s="25"/>
      <x:c r="E100" s="25"/>
      <x:c r="F100" s="25"/>
      <x:c r="G100" s="25"/>
      <x:c r="H100" s="34"/>
      <x:c r="I100" s="34"/>
      <x:c r="J100" s="25"/>
      <x:c r="K100" s="30"/>
      <x:c r="L100" s="30"/>
    </x:row>
    <x:row r="101">
      <x:c r="A101" s="25"/>
      <x:c r="B101" s="25"/>
      <x:c r="C101" s="25"/>
      <x:c r="D101" s="25"/>
      <x:c r="E101" s="25"/>
      <x:c r="F101" s="25"/>
      <x:c r="G101" s="25"/>
      <x:c r="H101" s="34"/>
      <x:c r="I101" s="34"/>
      <x:c r="J101" s="25"/>
      <x:c r="K101" s="30"/>
      <x:c r="L101" s="30"/>
    </x:row>
    <x:row r="102">
      <x:c r="A102" s="25"/>
      <x:c r="B102" s="25"/>
      <x:c r="C102" s="25"/>
      <x:c r="D102" s="25"/>
      <x:c r="E102" s="25"/>
      <x:c r="F102" s="25"/>
      <x:c r="G102" s="25"/>
      <x:c r="H102" s="34"/>
      <x:c r="I102" s="34"/>
      <x:c r="J102" s="25"/>
      <x:c r="K102" s="30"/>
      <x:c r="L102" s="30"/>
    </x:row>
    <x:row r="103">
      <x:c r="A103" s="25"/>
      <x:c r="B103" s="25"/>
      <x:c r="C103" s="25"/>
      <x:c r="D103" s="25"/>
      <x:c r="E103" s="25"/>
      <x:c r="F103" s="25"/>
      <x:c r="G103" s="25"/>
      <x:c r="H103" s="34"/>
      <x:c r="I103" s="34"/>
      <x:c r="J103" s="25"/>
      <x:c r="K103" s="30"/>
      <x:c r="L103" s="30"/>
    </x:row>
    <x:row r="104">
      <x:c r="A104" s="25"/>
      <x:c r="B104" s="25"/>
      <x:c r="C104" s="25"/>
      <x:c r="D104" s="25"/>
      <x:c r="E104" s="25"/>
      <x:c r="F104" s="25"/>
      <x:c r="G104" s="25"/>
      <x:c r="H104" s="34"/>
      <x:c r="I104" s="34"/>
      <x:c r="J104" s="25"/>
      <x:c r="K104" s="30"/>
      <x:c r="L104" s="30"/>
    </x:row>
    <x:row r="105">
      <x:c r="A105" s="25"/>
      <x:c r="B105" s="25"/>
      <x:c r="C105" s="25"/>
      <x:c r="D105" s="25"/>
      <x:c r="E105" s="25"/>
      <x:c r="F105" s="25"/>
      <x:c r="G105" s="25"/>
      <x:c r="H105" s="34"/>
      <x:c r="I105" s="34"/>
      <x:c r="J105" s="25"/>
      <x:c r="K105" s="30"/>
      <x:c r="L105" s="30"/>
    </x:row>
    <x:row r="106">
      <x:c r="A106" s="25"/>
      <x:c r="B106" s="25"/>
      <x:c r="C106" s="25"/>
      <x:c r="D106" s="25"/>
      <x:c r="E106" s="25"/>
      <x:c r="F106" s="25"/>
      <x:c r="G106" s="25"/>
      <x:c r="H106" s="34"/>
      <x:c r="I106" s="34"/>
      <x:c r="J106" s="25"/>
      <x:c r="K106" s="30"/>
      <x:c r="L106" s="30"/>
    </x:row>
    <x:row r="107">
      <x:c r="A107" s="25"/>
      <x:c r="B107" s="25"/>
      <x:c r="C107" s="25"/>
      <x:c r="D107" s="25"/>
      <x:c r="E107" s="25"/>
      <x:c r="F107" s="25"/>
      <x:c r="G107" s="25"/>
      <x:c r="H107" s="34"/>
      <x:c r="I107" s="34"/>
      <x:c r="J107" s="25"/>
      <x:c r="K107" s="30"/>
      <x:c r="L107" s="30"/>
    </x:row>
    <x:row r="108">
      <x:c r="A108" s="25"/>
      <x:c r="B108" s="25"/>
      <x:c r="C108" s="25"/>
      <x:c r="D108" s="25"/>
      <x:c r="E108" s="25"/>
      <x:c r="F108" s="25"/>
      <x:c r="G108" s="25"/>
      <x:c r="H108" s="34"/>
      <x:c r="I108" s="34"/>
      <x:c r="J108" s="25"/>
      <x:c r="K108" s="30"/>
      <x:c r="L108" s="30"/>
    </x:row>
    <x:row r="109">
      <x:c r="A109" s="25"/>
      <x:c r="B109" s="25"/>
      <x:c r="C109" s="25"/>
      <x:c r="D109" s="25"/>
      <x:c r="E109" s="25"/>
      <x:c r="F109" s="25"/>
      <x:c r="G109" s="25"/>
      <x:c r="H109" s="34"/>
      <x:c r="I109" s="34"/>
      <x:c r="J109" s="25"/>
      <x:c r="K109" s="30"/>
      <x:c r="L109" s="30"/>
    </x:row>
    <x:row r="110">
      <x:c r="A110" s="25"/>
      <x:c r="B110" s="25"/>
      <x:c r="C110" s="25"/>
      <x:c r="D110" s="25"/>
      <x:c r="E110" s="25"/>
      <x:c r="F110" s="25"/>
      <x:c r="G110" s="25"/>
      <x:c r="H110" s="34"/>
      <x:c r="I110" s="34"/>
      <x:c r="J110" s="25"/>
      <x:c r="K110" s="30"/>
      <x:c r="L110" s="30"/>
    </x:row>
    <x:row r="111">
      <x:c r="A111" s="25"/>
      <x:c r="B111" s="25"/>
      <x:c r="C111" s="25"/>
      <x:c r="D111" s="25"/>
      <x:c r="E111" s="25"/>
      <x:c r="F111" s="25"/>
      <x:c r="G111" s="25"/>
      <x:c r="H111" s="34"/>
      <x:c r="I111" s="34"/>
      <x:c r="J111" s="25"/>
      <x:c r="K111" s="30"/>
      <x:c r="L111" s="30"/>
    </x:row>
    <x:row r="112">
      <x:c r="A112" s="25"/>
      <x:c r="B112" s="25"/>
      <x:c r="C112" s="25"/>
      <x:c r="D112" s="25"/>
      <x:c r="E112" s="25"/>
      <x:c r="F112" s="25"/>
      <x:c r="G112" s="25"/>
      <x:c r="H112" s="34"/>
      <x:c r="I112" s="34"/>
      <x:c r="J112" s="25"/>
      <x:c r="K112" s="30"/>
      <x:c r="L112" s="30"/>
    </x:row>
    <x:row r="113">
      <x:c r="A113" s="25"/>
      <x:c r="B113" s="25"/>
      <x:c r="C113" s="25"/>
      <x:c r="D113" s="25"/>
      <x:c r="E113" s="25"/>
      <x:c r="F113" s="25"/>
      <x:c r="G113" s="25"/>
      <x:c r="H113" s="34"/>
      <x:c r="I113" s="34"/>
      <x:c r="J113" s="25"/>
      <x:c r="K113" s="30"/>
      <x:c r="L113" s="30"/>
    </x:row>
    <x:row r="114">
      <x:c r="A114" s="25"/>
      <x:c r="B114" s="25"/>
      <x:c r="C114" s="25"/>
      <x:c r="D114" s="25"/>
      <x:c r="E114" s="25"/>
      <x:c r="F114" s="25"/>
      <x:c r="G114" s="25"/>
      <x:c r="H114" s="34"/>
      <x:c r="I114" s="34"/>
      <x:c r="J114" s="25"/>
      <x:c r="K114" s="30"/>
      <x:c r="L114" s="30"/>
    </x:row>
    <x:row r="115">
      <x:c r="A115" s="25"/>
      <x:c r="B115" s="25"/>
      <x:c r="C115" s="25"/>
      <x:c r="D115" s="25"/>
      <x:c r="E115" s="25"/>
      <x:c r="F115" s="25"/>
      <x:c r="G115" s="25"/>
      <x:c r="H115" s="34"/>
      <x:c r="I115" s="34"/>
      <x:c r="J115" s="25"/>
      <x:c r="K115" s="30"/>
      <x:c r="L115" s="30"/>
    </x:row>
    <x:row r="116">
      <x:c r="A116" s="25"/>
      <x:c r="B116" s="25"/>
      <x:c r="C116" s="25"/>
      <x:c r="D116" s="25"/>
      <x:c r="E116" s="25"/>
      <x:c r="F116" s="25"/>
      <x:c r="G116" s="25"/>
      <x:c r="H116" s="34"/>
      <x:c r="I116" s="34"/>
      <x:c r="J116" s="25"/>
      <x:c r="K116" s="30"/>
      <x:c r="L116" s="30"/>
    </x:row>
    <x:row r="117">
      <x:c r="A117" s="25"/>
      <x:c r="B117" s="25"/>
      <x:c r="C117" s="25"/>
      <x:c r="D117" s="25"/>
      <x:c r="E117" s="25"/>
      <x:c r="F117" s="25"/>
      <x:c r="G117" s="25"/>
      <x:c r="H117" s="34"/>
      <x:c r="I117" s="34"/>
      <x:c r="J117" s="25"/>
      <x:c r="K117" s="30"/>
      <x:c r="L117" s="30"/>
    </x:row>
    <x:row r="118">
      <x:c r="A118" s="25"/>
      <x:c r="B118" s="25"/>
      <x:c r="C118" s="25"/>
      <x:c r="D118" s="25"/>
      <x:c r="E118" s="25"/>
      <x:c r="F118" s="25"/>
      <x:c r="G118" s="25"/>
      <x:c r="H118" s="34"/>
      <x:c r="I118" s="34"/>
      <x:c r="J118" s="25"/>
      <x:c r="K118" s="30"/>
      <x:c r="L118" s="30"/>
    </x:row>
    <x:row r="119">
      <x:c r="A119" s="25"/>
      <x:c r="B119" s="25"/>
      <x:c r="C119" s="25"/>
      <x:c r="D119" s="25"/>
      <x:c r="E119" s="25"/>
      <x:c r="F119" s="25"/>
      <x:c r="G119" s="25"/>
      <x:c r="H119" s="34"/>
      <x:c r="I119" s="34"/>
      <x:c r="J119" s="25"/>
      <x:c r="K119" s="30"/>
      <x:c r="L119" s="30"/>
    </x:row>
    <x:row r="120">
      <x:c r="A120" s="25"/>
      <x:c r="B120" s="25"/>
      <x:c r="C120" s="25"/>
      <x:c r="D120" s="25"/>
      <x:c r="E120" s="25"/>
      <x:c r="F120" s="25"/>
      <x:c r="G120" s="25"/>
      <x:c r="H120" s="34"/>
      <x:c r="I120" s="34"/>
      <x:c r="J120" s="25"/>
      <x:c r="K120" s="30"/>
      <x:c r="L120" s="30"/>
    </x:row>
    <x:row r="121">
      <x:c r="A121" s="25"/>
      <x:c r="B121" s="25"/>
      <x:c r="C121" s="25"/>
      <x:c r="D121" s="25"/>
      <x:c r="E121" s="25"/>
      <x:c r="F121" s="25"/>
      <x:c r="G121" s="25"/>
      <x:c r="H121" s="34"/>
      <x:c r="I121" s="34"/>
      <x:c r="J121" s="25"/>
      <x:c r="K121" s="30"/>
      <x:c r="L121" s="30"/>
    </x:row>
    <x:row r="122">
      <x:c r="A122" s="25"/>
      <x:c r="B122" s="25"/>
      <x:c r="C122" s="25"/>
      <x:c r="D122" s="25"/>
      <x:c r="E122" s="25"/>
      <x:c r="F122" s="25"/>
      <x:c r="G122" s="25"/>
      <x:c r="H122" s="34"/>
      <x:c r="I122" s="34"/>
      <x:c r="J122" s="25"/>
      <x:c r="K122" s="30"/>
      <x:c r="L122" s="30"/>
    </x:row>
    <x:row r="123">
      <x:c r="A123" s="25"/>
      <x:c r="B123" s="25"/>
      <x:c r="C123" s="25"/>
      <x:c r="D123" s="25"/>
      <x:c r="E123" s="25"/>
      <x:c r="F123" s="25"/>
      <x:c r="G123" s="25"/>
      <x:c r="H123" s="34"/>
      <x:c r="I123" s="34"/>
      <x:c r="J123" s="25"/>
      <x:c r="K123" s="30"/>
      <x:c r="L123" s="30"/>
    </x:row>
    <x:row r="124">
      <x:c r="A124" s="25"/>
      <x:c r="B124" s="25"/>
      <x:c r="C124" s="25"/>
      <x:c r="D124" s="25"/>
      <x:c r="E124" s="25"/>
      <x:c r="F124" s="25"/>
      <x:c r="G124" s="25"/>
      <x:c r="H124" s="34"/>
      <x:c r="I124" s="34"/>
      <x:c r="J124" s="25"/>
      <x:c r="K124" s="30"/>
      <x:c r="L124" s="30"/>
    </x:row>
    <x:row r="125">
      <x:c r="A125" s="25"/>
      <x:c r="B125" s="25"/>
      <x:c r="C125" s="25"/>
      <x:c r="D125" s="25"/>
      <x:c r="E125" s="25"/>
      <x:c r="F125" s="25"/>
      <x:c r="G125" s="25"/>
      <x:c r="H125" s="34"/>
      <x:c r="I125" s="34"/>
      <x:c r="J125" s="25"/>
      <x:c r="K125" s="30"/>
      <x:c r="L125" s="30"/>
    </x:row>
    <x:row r="126">
      <x:c r="A126" s="25"/>
      <x:c r="B126" s="25"/>
      <x:c r="C126" s="25"/>
      <x:c r="D126" s="25"/>
      <x:c r="E126" s="25"/>
      <x:c r="F126" s="25"/>
      <x:c r="G126" s="25"/>
      <x:c r="H126" s="34"/>
      <x:c r="I126" s="34"/>
      <x:c r="J126" s="25"/>
      <x:c r="K126" s="30"/>
      <x:c r="L126" s="30"/>
    </x:row>
    <x:row r="127">
      <x:c r="A127" s="25"/>
      <x:c r="B127" s="25"/>
      <x:c r="C127" s="25"/>
      <x:c r="D127" s="25"/>
      <x:c r="E127" s="25"/>
      <x:c r="F127" s="25"/>
      <x:c r="G127" s="25"/>
      <x:c r="H127" s="34"/>
      <x:c r="I127" s="34"/>
      <x:c r="J127" s="25"/>
      <x:c r="K127" s="30"/>
      <x:c r="L127" s="30"/>
    </x:row>
    <x:row r="128">
      <x:c r="A128" s="25"/>
      <x:c r="B128" s="25"/>
      <x:c r="C128" s="25"/>
      <x:c r="D128" s="25"/>
      <x:c r="E128" s="25"/>
      <x:c r="F128" s="25"/>
      <x:c r="G128" s="25"/>
      <x:c r="H128" s="34"/>
      <x:c r="I128" s="34"/>
      <x:c r="J128" s="25"/>
      <x:c r="K128" s="30"/>
      <x:c r="L128" s="30"/>
    </x:row>
    <x:row r="129">
      <x:c r="A129" s="25"/>
      <x:c r="B129" s="25"/>
      <x:c r="C129" s="25"/>
      <x:c r="D129" s="25"/>
      <x:c r="E129" s="25"/>
      <x:c r="F129" s="25"/>
      <x:c r="G129" s="25"/>
      <x:c r="H129" s="34"/>
      <x:c r="I129" s="34"/>
      <x:c r="J129" s="25"/>
      <x:c r="K129" s="30"/>
      <x:c r="L129" s="30"/>
    </x:row>
    <x:row r="130">
      <x:c r="A130" s="25"/>
      <x:c r="B130" s="25"/>
      <x:c r="C130" s="25"/>
      <x:c r="D130" s="25"/>
      <x:c r="E130" s="25"/>
      <x:c r="F130" s="25"/>
      <x:c r="G130" s="25"/>
      <x:c r="H130" s="34"/>
      <x:c r="I130" s="34"/>
      <x:c r="J130" s="25"/>
      <x:c r="K130" s="30"/>
      <x:c r="L130" s="30"/>
    </x:row>
    <x:row r="131">
      <x:c r="A131" s="25"/>
      <x:c r="B131" s="25"/>
      <x:c r="C131" s="25"/>
      <x:c r="D131" s="25"/>
      <x:c r="E131" s="25"/>
      <x:c r="F131" s="25"/>
      <x:c r="G131" s="25"/>
      <x:c r="H131" s="34"/>
      <x:c r="I131" s="34"/>
      <x:c r="J131" s="25"/>
      <x:c r="K131" s="30"/>
      <x:c r="L131" s="30"/>
    </x:row>
    <x:row r="132">
      <x:c r="A132" s="25"/>
      <x:c r="B132" s="25"/>
      <x:c r="C132" s="25"/>
      <x:c r="D132" s="25"/>
      <x:c r="E132" s="25"/>
      <x:c r="F132" s="25"/>
      <x:c r="G132" s="25"/>
      <x:c r="H132" s="34"/>
      <x:c r="I132" s="34"/>
      <x:c r="J132" s="25"/>
      <x:c r="K132" s="30"/>
      <x:c r="L132" s="30"/>
    </x:row>
    <x:row r="133">
      <x:c r="A133" s="25"/>
      <x:c r="B133" s="25"/>
      <x:c r="C133" s="25"/>
      <x:c r="D133" s="25"/>
      <x:c r="E133" s="25"/>
      <x:c r="F133" s="25"/>
      <x:c r="G133" s="25"/>
      <x:c r="H133" s="34"/>
      <x:c r="I133" s="34"/>
      <x:c r="J133" s="25"/>
      <x:c r="K133" s="30"/>
      <x:c r="L133" s="30"/>
    </x:row>
    <x:row r="134">
      <x:c r="A134" s="25"/>
      <x:c r="B134" s="25"/>
      <x:c r="C134" s="25"/>
      <x:c r="D134" s="25"/>
      <x:c r="E134" s="25"/>
      <x:c r="F134" s="25"/>
      <x:c r="G134" s="25"/>
      <x:c r="H134" s="34"/>
      <x:c r="I134" s="34"/>
      <x:c r="J134" s="25"/>
      <x:c r="K134" s="30"/>
      <x:c r="L134" s="30"/>
    </x:row>
    <x:row r="135">
      <x:c r="A135" s="25"/>
      <x:c r="B135" s="25"/>
      <x:c r="C135" s="25"/>
      <x:c r="D135" s="25"/>
      <x:c r="E135" s="25"/>
      <x:c r="F135" s="25"/>
      <x:c r="G135" s="25"/>
      <x:c r="H135" s="34"/>
      <x:c r="I135" s="34"/>
      <x:c r="J135" s="25"/>
      <x:c r="K135" s="30"/>
      <x:c r="L135" s="30"/>
    </x:row>
    <x:row r="136">
      <x:c r="A136" s="25"/>
      <x:c r="B136" s="25"/>
      <x:c r="C136" s="25"/>
      <x:c r="D136" s="25"/>
      <x:c r="E136" s="25"/>
      <x:c r="F136" s="25"/>
      <x:c r="G136" s="25"/>
      <x:c r="H136" s="34"/>
      <x:c r="I136" s="34"/>
      <x:c r="J136" s="25"/>
      <x:c r="K136" s="30"/>
      <x:c r="L136" s="30"/>
    </x:row>
    <x:row r="137">
      <x:c r="A137" s="25"/>
      <x:c r="B137" s="25"/>
      <x:c r="C137" s="25"/>
      <x:c r="D137" s="25"/>
      <x:c r="E137" s="25"/>
      <x:c r="F137" s="25"/>
      <x:c r="G137" s="25"/>
      <x:c r="H137" s="34"/>
      <x:c r="I137" s="34"/>
      <x:c r="J137" s="25"/>
      <x:c r="K137" s="30"/>
      <x:c r="L137" s="30"/>
    </x:row>
    <x:row r="138">
      <x:c r="A138" s="25"/>
      <x:c r="B138" s="25"/>
      <x:c r="C138" s="25"/>
      <x:c r="D138" s="25"/>
      <x:c r="E138" s="25"/>
      <x:c r="F138" s="25"/>
      <x:c r="G138" s="25"/>
      <x:c r="H138" s="34"/>
      <x:c r="I138" s="34"/>
      <x:c r="J138" s="25"/>
      <x:c r="K138" s="30"/>
      <x:c r="L138" s="30"/>
    </x:row>
    <x:row r="139">
      <x:c r="A139" s="25"/>
      <x:c r="B139" s="25"/>
      <x:c r="C139" s="25"/>
      <x:c r="D139" s="25"/>
      <x:c r="E139" s="25"/>
      <x:c r="F139" s="25"/>
      <x:c r="G139" s="25"/>
      <x:c r="H139" s="34"/>
      <x:c r="I139" s="34"/>
      <x:c r="J139" s="25"/>
      <x:c r="K139" s="30"/>
      <x:c r="L139" s="30"/>
    </x:row>
    <x:row r="140">
      <x:c r="A140" s="25"/>
      <x:c r="B140" s="25"/>
      <x:c r="C140" s="25"/>
      <x:c r="D140" s="25"/>
      <x:c r="E140" s="25"/>
      <x:c r="F140" s="25"/>
      <x:c r="G140" s="25"/>
      <x:c r="H140" s="34"/>
      <x:c r="I140" s="34"/>
      <x:c r="J140" s="25"/>
      <x:c r="K140" s="30"/>
      <x:c r="L140" s="30"/>
    </x:row>
    <x:row r="141">
      <x:c r="A141" s="25"/>
      <x:c r="B141" s="25"/>
      <x:c r="C141" s="25"/>
      <x:c r="D141" s="25"/>
      <x:c r="E141" s="25"/>
      <x:c r="F141" s="25"/>
      <x:c r="G141" s="25"/>
      <x:c r="H141" s="34"/>
      <x:c r="I141" s="34"/>
      <x:c r="J141" s="25"/>
      <x:c r="K141" s="30"/>
      <x:c r="L141" s="30"/>
    </x:row>
    <x:row r="142">
      <x:c r="A142" s="25"/>
      <x:c r="B142" s="25"/>
      <x:c r="C142" s="25"/>
      <x:c r="D142" s="25"/>
      <x:c r="E142" s="25"/>
      <x:c r="F142" s="25"/>
      <x:c r="G142" s="25"/>
      <x:c r="H142" s="34"/>
      <x:c r="I142" s="34"/>
      <x:c r="J142" s="25"/>
      <x:c r="K142" s="30"/>
      <x:c r="L142" s="30"/>
    </x:row>
    <x:row r="143">
      <x:c r="A143" s="25"/>
      <x:c r="B143" s="25"/>
      <x:c r="C143" s="25"/>
      <x:c r="D143" s="25"/>
      <x:c r="E143" s="25"/>
      <x:c r="F143" s="25"/>
      <x:c r="G143" s="25"/>
      <x:c r="H143" s="34"/>
      <x:c r="I143" s="34"/>
      <x:c r="J143" s="25"/>
      <x:c r="K143" s="30"/>
      <x:c r="L143" s="30"/>
    </x:row>
    <x:row r="144">
      <x:c r="A144" s="25"/>
      <x:c r="B144" s="25"/>
      <x:c r="C144" s="25"/>
      <x:c r="D144" s="25"/>
      <x:c r="E144" s="25"/>
      <x:c r="F144" s="25"/>
      <x:c r="G144" s="25"/>
      <x:c r="H144" s="34"/>
      <x:c r="I144" s="34"/>
      <x:c r="J144" s="25"/>
      <x:c r="K144" s="30"/>
      <x:c r="L144" s="30"/>
    </x:row>
    <x:row r="145">
      <x:c r="A145" s="25"/>
      <x:c r="B145" s="25"/>
      <x:c r="C145" s="25"/>
      <x:c r="D145" s="25"/>
      <x:c r="E145" s="25"/>
      <x:c r="F145" s="25"/>
      <x:c r="G145" s="25"/>
      <x:c r="H145" s="34"/>
      <x:c r="I145" s="34"/>
      <x:c r="J145" s="25"/>
      <x:c r="K145" s="30"/>
      <x:c r="L145" s="30"/>
    </x:row>
    <x:row r="146">
      <x:c r="A146" s="25"/>
      <x:c r="B146" s="25"/>
      <x:c r="C146" s="25"/>
      <x:c r="D146" s="25"/>
      <x:c r="E146" s="25"/>
      <x:c r="F146" s="25"/>
      <x:c r="G146" s="25"/>
      <x:c r="H146" s="34"/>
      <x:c r="I146" s="34"/>
      <x:c r="J146" s="25"/>
      <x:c r="K146" s="30"/>
      <x:c r="L146" s="30"/>
    </x:row>
    <x:row r="147">
      <x:c r="A147" s="25"/>
      <x:c r="B147" s="25"/>
      <x:c r="C147" s="25"/>
      <x:c r="D147" s="25"/>
      <x:c r="E147" s="25"/>
      <x:c r="F147" s="25"/>
      <x:c r="G147" s="25"/>
      <x:c r="H147" s="34"/>
      <x:c r="I147" s="34"/>
      <x:c r="J147" s="25"/>
      <x:c r="K147" s="30"/>
      <x:c r="L147" s="30"/>
    </x:row>
    <x:row r="148">
      <x:c r="A148" s="25"/>
      <x:c r="B148" s="25"/>
      <x:c r="C148" s="25"/>
      <x:c r="D148" s="25"/>
      <x:c r="E148" s="25"/>
      <x:c r="F148" s="25"/>
      <x:c r="G148" s="25"/>
      <x:c r="H148" s="34"/>
      <x:c r="I148" s="34"/>
      <x:c r="J148" s="25"/>
      <x:c r="K148" s="30"/>
      <x:c r="L148" s="30"/>
    </x:row>
    <x:row r="149">
      <x:c r="A149" s="25"/>
      <x:c r="B149" s="25"/>
      <x:c r="C149" s="25"/>
      <x:c r="D149" s="25"/>
      <x:c r="E149" s="25"/>
      <x:c r="F149" s="25"/>
      <x:c r="G149" s="25"/>
      <x:c r="H149" s="34"/>
      <x:c r="I149" s="34"/>
      <x:c r="J149" s="25"/>
      <x:c r="K149" s="30"/>
      <x:c r="L149" s="30"/>
    </x:row>
    <x:row r="150">
      <x:c r="A150" s="25"/>
      <x:c r="B150" s="25"/>
      <x:c r="C150" s="25"/>
      <x:c r="D150" s="25"/>
      <x:c r="E150" s="25"/>
      <x:c r="F150" s="25"/>
      <x:c r="G150" s="25"/>
      <x:c r="H150" s="34"/>
      <x:c r="I150" s="34"/>
      <x:c r="J150" s="25"/>
      <x:c r="K150" s="30"/>
      <x:c r="L150" s="30"/>
    </x:row>
    <x:row r="151">
      <x:c r="A151" s="25"/>
      <x:c r="B151" s="25"/>
      <x:c r="C151" s="25"/>
      <x:c r="D151" s="25"/>
      <x:c r="E151" s="25"/>
      <x:c r="F151" s="25"/>
      <x:c r="G151" s="25"/>
      <x:c r="H151" s="34"/>
      <x:c r="I151" s="34"/>
      <x:c r="J151" s="25"/>
      <x:c r="K151" s="30"/>
      <x:c r="L151" s="30"/>
    </x:row>
    <x:row r="152">
      <x:c r="A152" s="25"/>
      <x:c r="B152" s="25"/>
      <x:c r="C152" s="25"/>
      <x:c r="D152" s="25"/>
      <x:c r="E152" s="25"/>
      <x:c r="F152" s="25"/>
      <x:c r="G152" s="25"/>
      <x:c r="H152" s="34"/>
      <x:c r="I152" s="34"/>
      <x:c r="J152" s="25"/>
      <x:c r="K152" s="30"/>
      <x:c r="L152" s="30"/>
    </x:row>
    <x:row r="153">
      <x:c r="A153" s="25"/>
      <x:c r="B153" s="25"/>
      <x:c r="C153" s="25"/>
      <x:c r="D153" s="25"/>
      <x:c r="E153" s="25"/>
      <x:c r="F153" s="25"/>
      <x:c r="G153" s="25"/>
      <x:c r="H153" s="34"/>
      <x:c r="I153" s="34"/>
      <x:c r="J153" s="25"/>
      <x:c r="K153" s="30"/>
      <x:c r="L153" s="30"/>
    </x:row>
    <x:row r="154">
      <x:c r="A154" s="25"/>
      <x:c r="B154" s="25"/>
      <x:c r="C154" s="25"/>
      <x:c r="D154" s="25"/>
      <x:c r="E154" s="25"/>
      <x:c r="F154" s="25"/>
      <x:c r="G154" s="25"/>
      <x:c r="H154" s="34"/>
      <x:c r="I154" s="34"/>
      <x:c r="J154" s="25"/>
      <x:c r="K154" s="30"/>
      <x:c r="L154" s="30"/>
    </x:row>
    <x:row r="155">
      <x:c r="A155" s="25"/>
      <x:c r="B155" s="25"/>
      <x:c r="C155" s="25"/>
      <x:c r="D155" s="25"/>
      <x:c r="E155" s="25"/>
      <x:c r="F155" s="25"/>
      <x:c r="G155" s="25"/>
      <x:c r="H155" s="34"/>
      <x:c r="I155" s="34"/>
      <x:c r="J155" s="25"/>
      <x:c r="K155" s="30"/>
      <x:c r="L155" s="30"/>
    </x:row>
    <x:row r="156">
      <x:c r="A156" s="25"/>
      <x:c r="B156" s="25"/>
      <x:c r="C156" s="25"/>
      <x:c r="D156" s="25"/>
      <x:c r="E156" s="25"/>
      <x:c r="F156" s="25"/>
      <x:c r="G156" s="25"/>
      <x:c r="H156" s="34"/>
      <x:c r="I156" s="34"/>
      <x:c r="J156" s="25"/>
      <x:c r="K156" s="30"/>
      <x:c r="L156" s="30"/>
    </x:row>
    <x:row r="157">
      <x:c r="A157" s="25"/>
      <x:c r="B157" s="25"/>
      <x:c r="C157" s="25"/>
      <x:c r="D157" s="25"/>
      <x:c r="E157" s="25"/>
      <x:c r="F157" s="25"/>
      <x:c r="G157" s="25"/>
      <x:c r="H157" s="34"/>
      <x:c r="I157" s="34"/>
      <x:c r="J157" s="25"/>
      <x:c r="K157" s="30"/>
      <x:c r="L157" s="30"/>
    </x:row>
    <x:row r="158">
      <x:c r="A158" s="25"/>
      <x:c r="B158" s="25"/>
      <x:c r="C158" s="25"/>
      <x:c r="D158" s="25"/>
      <x:c r="E158" s="25"/>
      <x:c r="F158" s="25"/>
      <x:c r="G158" s="25"/>
      <x:c r="H158" s="34"/>
      <x:c r="I158" s="34"/>
      <x:c r="J158" s="25"/>
      <x:c r="K158" s="30"/>
      <x:c r="L158" s="30"/>
    </x:row>
    <x:row r="159">
      <x:c r="A159" s="25"/>
      <x:c r="B159" s="25"/>
      <x:c r="C159" s="25"/>
      <x:c r="D159" s="25"/>
      <x:c r="E159" s="25"/>
      <x:c r="F159" s="25"/>
      <x:c r="G159" s="25"/>
      <x:c r="H159" s="34"/>
      <x:c r="I159" s="34"/>
      <x:c r="J159" s="25"/>
      <x:c r="K159" s="30"/>
      <x:c r="L159" s="30"/>
    </x:row>
    <x:row r="160">
      <x:c r="A160" s="25"/>
      <x:c r="B160" s="25"/>
      <x:c r="C160" s="25"/>
      <x:c r="D160" s="25"/>
      <x:c r="E160" s="25"/>
      <x:c r="F160" s="25"/>
      <x:c r="G160" s="25"/>
      <x:c r="H160" s="34"/>
      <x:c r="I160" s="34"/>
      <x:c r="J160" s="25"/>
      <x:c r="K160" s="30"/>
      <x:c r="L160" s="30"/>
    </x:row>
    <x:row r="161">
      <x:c r="A161" s="25"/>
      <x:c r="B161" s="25"/>
      <x:c r="C161" s="25"/>
      <x:c r="D161" s="25"/>
      <x:c r="E161" s="25"/>
      <x:c r="F161" s="25"/>
      <x:c r="G161" s="25"/>
      <x:c r="H161" s="34"/>
      <x:c r="I161" s="34"/>
      <x:c r="J161" s="25"/>
      <x:c r="K161" s="30"/>
      <x:c r="L161" s="30"/>
    </x:row>
    <x:row r="162">
      <x:c r="A162" s="25"/>
      <x:c r="B162" s="25"/>
      <x:c r="C162" s="25"/>
      <x:c r="D162" s="25"/>
      <x:c r="E162" s="25"/>
      <x:c r="F162" s="25"/>
      <x:c r="G162" s="25"/>
      <x:c r="H162" s="34"/>
      <x:c r="I162" s="34"/>
      <x:c r="J162" s="25"/>
      <x:c r="K162" s="30"/>
      <x:c r="L162" s="30"/>
    </x:row>
    <x:row r="163">
      <x:c r="A163" s="25"/>
      <x:c r="B163" s="25"/>
      <x:c r="C163" s="25"/>
      <x:c r="D163" s="25"/>
      <x:c r="E163" s="25"/>
      <x:c r="F163" s="25"/>
      <x:c r="G163" s="25"/>
      <x:c r="H163" s="34"/>
      <x:c r="I163" s="34"/>
      <x:c r="J163" s="25"/>
      <x:c r="K163" s="30"/>
      <x:c r="L163" s="30"/>
    </x:row>
    <x:row r="164">
      <x:c r="A164" s="25"/>
      <x:c r="B164" s="25"/>
      <x:c r="C164" s="25"/>
      <x:c r="D164" s="25"/>
      <x:c r="E164" s="25"/>
      <x:c r="F164" s="25"/>
      <x:c r="G164" s="25"/>
      <x:c r="H164" s="34"/>
      <x:c r="I164" s="34"/>
      <x:c r="J164" s="25"/>
      <x:c r="K164" s="30"/>
      <x:c r="L164" s="30"/>
    </x:row>
    <x:row r="165">
      <x:c r="A165" s="25"/>
      <x:c r="B165" s="25"/>
      <x:c r="C165" s="25"/>
      <x:c r="D165" s="25"/>
      <x:c r="E165" s="25"/>
      <x:c r="F165" s="25"/>
      <x:c r="G165" s="25"/>
      <x:c r="H165" s="34"/>
      <x:c r="I165" s="34"/>
      <x:c r="J165" s="25"/>
      <x:c r="K165" s="30"/>
      <x:c r="L165" s="30"/>
    </x:row>
    <x:row r="166">
      <x:c r="A166" s="25"/>
      <x:c r="B166" s="25"/>
      <x:c r="C166" s="25"/>
      <x:c r="D166" s="25"/>
      <x:c r="E166" s="25"/>
      <x:c r="F166" s="25"/>
      <x:c r="G166" s="25"/>
      <x:c r="H166" s="34"/>
      <x:c r="I166" s="34"/>
      <x:c r="J166" s="25"/>
      <x:c r="K166" s="30"/>
      <x:c r="L166" s="30"/>
    </x:row>
    <x:row r="167">
      <x:c r="A167" s="25"/>
      <x:c r="B167" s="25"/>
      <x:c r="C167" s="25"/>
      <x:c r="D167" s="25"/>
      <x:c r="E167" s="25"/>
      <x:c r="F167" s="25"/>
      <x:c r="G167" s="25"/>
      <x:c r="H167" s="34"/>
      <x:c r="I167" s="34"/>
      <x:c r="J167" s="25"/>
      <x:c r="K167" s="30"/>
      <x:c r="L167" s="30"/>
    </x:row>
    <x:row r="168">
      <x:c r="A168" s="25"/>
      <x:c r="B168" s="25"/>
      <x:c r="C168" s="25"/>
      <x:c r="D168" s="25"/>
      <x:c r="E168" s="25"/>
      <x:c r="F168" s="25"/>
      <x:c r="G168" s="25"/>
      <x:c r="H168" s="34"/>
      <x:c r="I168" s="34"/>
      <x:c r="J168" s="25"/>
      <x:c r="K168" s="30"/>
      <x:c r="L168" s="30"/>
    </x:row>
    <x:row r="169">
      <x:c r="A169" s="25"/>
      <x:c r="B169" s="25"/>
      <x:c r="C169" s="25"/>
      <x:c r="D169" s="25"/>
      <x:c r="E169" s="25"/>
      <x:c r="F169" s="25"/>
      <x:c r="G169" s="25"/>
      <x:c r="H169" s="34"/>
      <x:c r="I169" s="34"/>
      <x:c r="J169" s="25"/>
      <x:c r="K169" s="30"/>
      <x:c r="L169" s="30"/>
    </x:row>
    <x:row r="170">
      <x:c r="A170" s="25"/>
      <x:c r="B170" s="25"/>
      <x:c r="C170" s="25"/>
      <x:c r="D170" s="25"/>
      <x:c r="E170" s="25"/>
      <x:c r="F170" s="25"/>
      <x:c r="G170" s="25"/>
      <x:c r="H170" s="34"/>
      <x:c r="I170" s="34"/>
      <x:c r="J170" s="25"/>
      <x:c r="K170" s="30"/>
      <x:c r="L170" s="30"/>
    </x:row>
    <x:row r="171">
      <x:c r="A171" s="25"/>
      <x:c r="B171" s="25"/>
      <x:c r="C171" s="25"/>
      <x:c r="D171" s="25"/>
      <x:c r="E171" s="25"/>
      <x:c r="F171" s="25"/>
      <x:c r="G171" s="25"/>
      <x:c r="H171" s="34"/>
      <x:c r="I171" s="34"/>
      <x:c r="J171" s="25"/>
      <x:c r="K171" s="30"/>
      <x:c r="L171" s="30"/>
    </x:row>
    <x:row r="172">
      <x:c r="A172" s="25"/>
      <x:c r="B172" s="25"/>
      <x:c r="C172" s="25"/>
      <x:c r="D172" s="25"/>
      <x:c r="E172" s="25"/>
      <x:c r="F172" s="25"/>
      <x:c r="G172" s="25"/>
      <x:c r="H172" s="34"/>
      <x:c r="I172" s="34"/>
      <x:c r="J172" s="25"/>
      <x:c r="K172" s="30"/>
      <x:c r="L172" s="30"/>
    </x:row>
    <x:row r="173">
      <x:c r="A173" s="25"/>
      <x:c r="B173" s="25"/>
      <x:c r="C173" s="25"/>
      <x:c r="D173" s="25"/>
      <x:c r="E173" s="25"/>
      <x:c r="F173" s="25"/>
      <x:c r="G173" s="25"/>
      <x:c r="H173" s="34"/>
      <x:c r="I173" s="34"/>
      <x:c r="J173" s="25"/>
      <x:c r="K173" s="30"/>
      <x:c r="L173" s="30"/>
    </x:row>
    <x:row r="174">
      <x:c r="A174" s="25"/>
      <x:c r="B174" s="25"/>
      <x:c r="C174" s="25"/>
      <x:c r="D174" s="25"/>
      <x:c r="E174" s="25"/>
      <x:c r="F174" s="25"/>
      <x:c r="G174" s="25"/>
      <x:c r="H174" s="34"/>
      <x:c r="I174" s="34"/>
      <x:c r="J174" s="25"/>
      <x:c r="K174" s="30"/>
      <x:c r="L174" s="30"/>
    </x:row>
    <x:row r="175">
      <x:c r="A175" s="25"/>
      <x:c r="B175" s="25"/>
      <x:c r="C175" s="25"/>
      <x:c r="D175" s="25"/>
      <x:c r="E175" s="25"/>
      <x:c r="F175" s="25"/>
      <x:c r="G175" s="25"/>
      <x:c r="H175" s="34"/>
      <x:c r="I175" s="34"/>
      <x:c r="J175" s="25"/>
      <x:c r="K175" s="30"/>
      <x:c r="L175" s="30"/>
    </x:row>
    <x:row r="176">
      <x:c r="A176" s="25"/>
      <x:c r="B176" s="25"/>
      <x:c r="C176" s="25"/>
      <x:c r="D176" s="25"/>
      <x:c r="E176" s="25"/>
      <x:c r="F176" s="25"/>
      <x:c r="G176" s="25"/>
      <x:c r="H176" s="34"/>
      <x:c r="I176" s="34"/>
      <x:c r="J176" s="25"/>
      <x:c r="K176" s="30"/>
      <x:c r="L176" s="30"/>
    </x:row>
    <x:row r="177">
      <x:c r="A177" s="25"/>
      <x:c r="B177" s="25"/>
      <x:c r="C177" s="25"/>
      <x:c r="D177" s="25"/>
      <x:c r="E177" s="25"/>
      <x:c r="F177" s="25"/>
      <x:c r="G177" s="25"/>
      <x:c r="H177" s="34"/>
      <x:c r="I177" s="34"/>
      <x:c r="J177" s="25"/>
      <x:c r="K177" s="30"/>
      <x:c r="L177" s="30"/>
    </x:row>
    <x:row r="178">
      <x:c r="A178" s="25"/>
      <x:c r="B178" s="25"/>
      <x:c r="C178" s="25"/>
      <x:c r="D178" s="25"/>
      <x:c r="E178" s="25"/>
      <x:c r="F178" s="25"/>
      <x:c r="G178" s="25"/>
      <x:c r="H178" s="34"/>
      <x:c r="I178" s="34"/>
      <x:c r="J178" s="25"/>
      <x:c r="K178" s="30"/>
      <x:c r="L178" s="30"/>
    </x:row>
    <x:row r="179">
      <x:c r="A179" s="25"/>
      <x:c r="B179" s="25"/>
      <x:c r="C179" s="25"/>
      <x:c r="D179" s="25"/>
      <x:c r="E179" s="25"/>
      <x:c r="F179" s="25"/>
      <x:c r="G179" s="25"/>
      <x:c r="H179" s="34"/>
      <x:c r="I179" s="34"/>
      <x:c r="J179" s="25"/>
      <x:c r="K179" s="30"/>
      <x:c r="L179" s="30"/>
    </x:row>
    <x:row r="180">
      <x:c r="A180" s="25"/>
      <x:c r="B180" s="25"/>
      <x:c r="C180" s="25"/>
      <x:c r="D180" s="25"/>
      <x:c r="E180" s="25"/>
      <x:c r="F180" s="25"/>
      <x:c r="G180" s="25"/>
      <x:c r="H180" s="34"/>
      <x:c r="I180" s="34"/>
      <x:c r="J180" s="25"/>
      <x:c r="K180" s="30"/>
      <x:c r="L180" s="30"/>
    </x:row>
    <x:row r="181">
      <x:c r="A181" s="25"/>
      <x:c r="B181" s="25"/>
      <x:c r="C181" s="25"/>
      <x:c r="D181" s="25"/>
      <x:c r="E181" s="25"/>
      <x:c r="F181" s="25"/>
      <x:c r="G181" s="25"/>
      <x:c r="H181" s="34"/>
      <x:c r="I181" s="34"/>
      <x:c r="J181" s="25"/>
      <x:c r="K181" s="30"/>
      <x:c r="L181" s="30"/>
    </x:row>
    <x:row r="182">
      <x:c r="A182" s="25"/>
      <x:c r="B182" s="25"/>
      <x:c r="C182" s="25"/>
      <x:c r="D182" s="25"/>
      <x:c r="E182" s="25"/>
      <x:c r="F182" s="25"/>
      <x:c r="G182" s="25"/>
      <x:c r="H182" s="34"/>
      <x:c r="I182" s="34"/>
      <x:c r="J182" s="25"/>
      <x:c r="K182" s="30"/>
      <x:c r="L182" s="30"/>
    </x:row>
    <x:row r="183">
      <x:c r="A183" s="25"/>
      <x:c r="B183" s="25"/>
      <x:c r="C183" s="25"/>
      <x:c r="D183" s="25"/>
      <x:c r="E183" s="25"/>
      <x:c r="F183" s="25"/>
      <x:c r="G183" s="25"/>
      <x:c r="H183" s="34"/>
      <x:c r="I183" s="34"/>
      <x:c r="J183" s="25"/>
      <x:c r="K183" s="30"/>
      <x:c r="L183" s="30"/>
    </x:row>
    <x:row r="184">
      <x:c r="A184" s="25"/>
      <x:c r="B184" s="25"/>
      <x:c r="C184" s="25"/>
      <x:c r="D184" s="25"/>
      <x:c r="E184" s="25"/>
      <x:c r="F184" s="25"/>
      <x:c r="G184" s="25"/>
      <x:c r="H184" s="34"/>
      <x:c r="I184" s="34"/>
      <x:c r="J184" s="25"/>
      <x:c r="K184" s="30"/>
      <x:c r="L184" s="30"/>
    </x:row>
    <x:row r="185">
      <x:c r="A185" s="25"/>
      <x:c r="B185" s="25"/>
      <x:c r="C185" s="25"/>
      <x:c r="D185" s="25"/>
      <x:c r="E185" s="25"/>
      <x:c r="F185" s="25"/>
      <x:c r="G185" s="25"/>
      <x:c r="H185" s="34"/>
      <x:c r="I185" s="34"/>
      <x:c r="J185" s="25"/>
      <x:c r="K185" s="30"/>
      <x:c r="L185" s="30"/>
    </x:row>
    <x:row r="186">
      <x:c r="A186" s="25"/>
      <x:c r="B186" s="25"/>
      <x:c r="C186" s="25"/>
      <x:c r="D186" s="25"/>
      <x:c r="E186" s="25"/>
      <x:c r="F186" s="25"/>
      <x:c r="G186" s="25"/>
      <x:c r="H186" s="34"/>
      <x:c r="I186" s="34"/>
      <x:c r="J186" s="25"/>
      <x:c r="K186" s="30"/>
      <x:c r="L186" s="30"/>
    </x:row>
    <x:row r="187">
      <x:c r="A187" s="25"/>
      <x:c r="B187" s="25"/>
      <x:c r="C187" s="25"/>
      <x:c r="D187" s="25"/>
      <x:c r="E187" s="25"/>
      <x:c r="F187" s="25"/>
      <x:c r="G187" s="25"/>
      <x:c r="H187" s="34"/>
      <x:c r="I187" s="34"/>
      <x:c r="J187" s="25"/>
      <x:c r="K187" s="30"/>
      <x:c r="L187" s="30"/>
    </x:row>
    <x:row r="188">
      <x:c r="A188" s="25"/>
      <x:c r="B188" s="25"/>
      <x:c r="C188" s="25"/>
      <x:c r="D188" s="25"/>
      <x:c r="E188" s="25"/>
      <x:c r="F188" s="25"/>
      <x:c r="G188" s="25"/>
      <x:c r="H188" s="34"/>
      <x:c r="I188" s="34"/>
      <x:c r="J188" s="25"/>
      <x:c r="K188" s="30"/>
      <x:c r="L188" s="30"/>
    </x:row>
    <x:row r="189">
      <x:c r="A189" s="25"/>
      <x:c r="B189" s="25"/>
      <x:c r="C189" s="25"/>
      <x:c r="D189" s="25"/>
      <x:c r="E189" s="25"/>
      <x:c r="F189" s="25"/>
      <x:c r="G189" s="25"/>
      <x:c r="H189" s="34"/>
      <x:c r="I189" s="34"/>
      <x:c r="J189" s="25"/>
      <x:c r="K189" s="30"/>
      <x:c r="L189" s="30"/>
    </x:row>
    <x:row r="190">
      <x:c r="A190" s="25"/>
      <x:c r="B190" s="25"/>
      <x:c r="C190" s="25"/>
      <x:c r="D190" s="25"/>
      <x:c r="E190" s="25"/>
      <x:c r="F190" s="25"/>
      <x:c r="G190" s="25"/>
      <x:c r="H190" s="34"/>
      <x:c r="I190" s="34"/>
      <x:c r="J190" s="25"/>
      <x:c r="K190" s="30"/>
      <x:c r="L190" s="30"/>
    </x:row>
    <x:row r="191">
      <x:c r="A191" s="25"/>
      <x:c r="B191" s="25"/>
      <x:c r="C191" s="25"/>
      <x:c r="D191" s="25"/>
      <x:c r="E191" s="25"/>
      <x:c r="F191" s="25"/>
      <x:c r="G191" s="25"/>
      <x:c r="H191" s="34"/>
      <x:c r="I191" s="34"/>
      <x:c r="J191" s="25"/>
      <x:c r="K191" s="30"/>
      <x:c r="L191" s="30"/>
    </x:row>
    <x:row r="192">
      <x:c r="A192" s="25"/>
      <x:c r="B192" s="25"/>
      <x:c r="C192" s="25"/>
      <x:c r="D192" s="25"/>
      <x:c r="E192" s="25"/>
      <x:c r="F192" s="25"/>
      <x:c r="G192" s="25"/>
      <x:c r="H192" s="34"/>
      <x:c r="I192" s="34"/>
      <x:c r="J192" s="25"/>
      <x:c r="K192" s="30"/>
      <x:c r="L192" s="30"/>
    </x:row>
    <x:row r="193">
      <x:c r="A193" s="25"/>
      <x:c r="B193" s="25"/>
      <x:c r="C193" s="25"/>
      <x:c r="D193" s="25"/>
      <x:c r="E193" s="25"/>
      <x:c r="F193" s="25"/>
      <x:c r="G193" s="25"/>
      <x:c r="H193" s="34"/>
      <x:c r="I193" s="34"/>
      <x:c r="J193" s="25"/>
      <x:c r="K193" s="30"/>
      <x:c r="L193" s="30"/>
    </x:row>
    <x:row r="194">
      <x:c r="A194" s="25"/>
      <x:c r="B194" s="25"/>
      <x:c r="C194" s="25"/>
      <x:c r="D194" s="25"/>
      <x:c r="E194" s="25"/>
      <x:c r="F194" s="25"/>
      <x:c r="G194" s="25"/>
      <x:c r="H194" s="34"/>
      <x:c r="I194" s="34"/>
      <x:c r="J194" s="25"/>
      <x:c r="K194" s="30"/>
      <x:c r="L194" s="30"/>
    </x:row>
    <x:row r="195">
      <x:c r="A195" s="25"/>
      <x:c r="B195" s="25"/>
      <x:c r="C195" s="25"/>
      <x:c r="D195" s="25"/>
      <x:c r="E195" s="25"/>
      <x:c r="F195" s="25"/>
      <x:c r="G195" s="25"/>
      <x:c r="H195" s="34"/>
      <x:c r="I195" s="34"/>
      <x:c r="J195" s="25"/>
      <x:c r="K195" s="30"/>
      <x:c r="L195" s="30"/>
    </x:row>
    <x:row r="196">
      <x:c r="A196" s="25"/>
      <x:c r="B196" s="25"/>
      <x:c r="C196" s="25"/>
      <x:c r="D196" s="25"/>
      <x:c r="E196" s="25"/>
      <x:c r="F196" s="25"/>
      <x:c r="G196" s="25"/>
      <x:c r="H196" s="34"/>
      <x:c r="I196" s="34"/>
      <x:c r="J196" s="25"/>
      <x:c r="K196" s="30"/>
      <x:c r="L196" s="30"/>
    </x:row>
    <x:row r="197">
      <x:c r="A197" s="25"/>
      <x:c r="B197" s="25"/>
      <x:c r="C197" s="25"/>
      <x:c r="D197" s="25"/>
      <x:c r="E197" s="25"/>
      <x:c r="F197" s="25"/>
      <x:c r="G197" s="25"/>
      <x:c r="H197" s="34"/>
      <x:c r="I197" s="34"/>
      <x:c r="J197" s="25"/>
      <x:c r="K197" s="30"/>
      <x:c r="L197" s="30"/>
    </x:row>
    <x:row r="198">
      <x:c r="A198" s="25"/>
      <x:c r="B198" s="25"/>
      <x:c r="C198" s="25"/>
      <x:c r="D198" s="25"/>
      <x:c r="E198" s="25"/>
      <x:c r="F198" s="25"/>
      <x:c r="G198" s="25"/>
      <x:c r="H198" s="34"/>
      <x:c r="I198" s="34"/>
      <x:c r="J198" s="25"/>
      <x:c r="K198" s="30"/>
      <x:c r="L198" s="30"/>
    </x:row>
    <x:row r="199">
      <x:c r="A199" s="25"/>
      <x:c r="B199" s="25"/>
      <x:c r="C199" s="25"/>
      <x:c r="D199" s="25"/>
      <x:c r="E199" s="25"/>
      <x:c r="F199" s="25"/>
      <x:c r="G199" s="25"/>
      <x:c r="H199" s="34"/>
      <x:c r="I199" s="34"/>
      <x:c r="J199" s="25"/>
      <x:c r="K199" s="30"/>
      <x:c r="L199" s="30"/>
    </x:row>
    <x:row r="200">
      <x:c r="A200" s="25"/>
      <x:c r="B200" s="25"/>
      <x:c r="C200" s="25"/>
      <x:c r="D200" s="25"/>
      <x:c r="E200" s="25"/>
      <x:c r="F200" s="25"/>
      <x:c r="G200" s="25"/>
      <x:c r="H200" s="34"/>
      <x:c r="I200" s="34"/>
      <x:c r="J200" s="25"/>
      <x:c r="K200" s="30"/>
      <x:c r="L200" s="30"/>
    </x:row>
    <x:row r="201">
      <x:c r="A201" s="25"/>
      <x:c r="B201" s="25"/>
      <x:c r="C201" s="25"/>
      <x:c r="D201" s="25"/>
      <x:c r="E201" s="25"/>
      <x:c r="F201" s="25"/>
      <x:c r="G201" s="25"/>
      <x:c r="H201" s="34"/>
      <x:c r="I201" s="34"/>
      <x:c r="J201" s="25"/>
      <x:c r="K201" s="30"/>
      <x:c r="L201" s="30"/>
    </x:row>
    <x:row r="202">
      <x:c r="A202" s="25"/>
      <x:c r="B202" s="25"/>
      <x:c r="C202" s="25"/>
      <x:c r="D202" s="25"/>
      <x:c r="E202" s="25"/>
      <x:c r="F202" s="25"/>
      <x:c r="G202" s="25"/>
      <x:c r="H202" s="34"/>
      <x:c r="I202" s="34"/>
      <x:c r="J202" s="25"/>
      <x:c r="K202" s="30"/>
      <x:c r="L202" s="30"/>
    </x:row>
    <x:row r="203">
      <x:c r="A203" s="25"/>
      <x:c r="B203" s="25"/>
      <x:c r="C203" s="25"/>
      <x:c r="D203" s="25"/>
      <x:c r="E203" s="25"/>
      <x:c r="F203" s="25"/>
      <x:c r="G203" s="25"/>
      <x:c r="H203" s="34"/>
      <x:c r="I203" s="34"/>
      <x:c r="J203" s="25"/>
      <x:c r="K203" s="30"/>
      <x:c r="L203" s="30"/>
    </x:row>
    <x:row r="204">
      <x:c r="A204" s="25"/>
      <x:c r="B204" s="25"/>
      <x:c r="C204" s="25"/>
      <x:c r="D204" s="25"/>
      <x:c r="E204" s="25"/>
      <x:c r="F204" s="25"/>
      <x:c r="G204" s="25"/>
      <x:c r="H204" s="34"/>
      <x:c r="I204" s="34"/>
      <x:c r="J204" s="25"/>
      <x:c r="K204" s="30"/>
      <x:c r="L204" s="30"/>
    </x:row>
  </x:sheetData>
  <x:mergeCells>
    <x:mergeCell ref="A1:L1"/>
    <x:mergeCell ref="A2:L2"/>
  </x:mergeCells>
  <x:dataValidations count="1">
    <x:dataValidation type="list" sqref="F5:F204">
      <x:formula1>"Approved,Pending,Blocked"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3B8C8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18" hidden="0" customWidth="1"/>
    <x:col min="3" max="3" width="20" hidden="0" customWidth="1"/>
  </x:cols>
  <x:sheetData>
    <x:row r="1" ht="34" customHeight="1">
      <x:c r="A1" s="31" t="str">
        <x:v>Corporate Gift Country &amp; Category Eligibility Register 2027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</x:row>
    <x:row r="2" ht="23" customHeight="1">
      <x:c r="A2" s="32" t="str">
        <x:v>Version 4.0 · 2026-10-21 · Blank operating template with illustrative rows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</x:row>
    <x:row r="4" ht="30" customHeight="1">
      <x:c r="A4" s="27" t="str">
        <x:v>Check</x:v>
      </x:c>
      <x:c r="B4" s="27" t="str">
        <x:v>Result</x:v>
      </x:c>
      <x:c r="C4" s="27" t="str">
        <x:v>Acceptance</x:v>
      </x:c>
      <x:c r="D4" s="30"/>
      <x:c r="E4" s="30"/>
      <x:c r="F4" s="30"/>
      <x:c r="G4" s="30"/>
      <x:c r="H4" s="30"/>
      <x:c r="I4" s="30"/>
      <x:c r="J4" s="30"/>
      <x:c r="K4" s="30"/>
      <x:c r="L4" s="30"/>
    </x:row>
    <x:row r="5">
      <x:c r="A5" s="25" t="str">
        <x:v>Pending decisions</x:v>
      </x:c>
      <x:c r="B5" s="25" t="n">
        <x:f>COUNTIF('Assortment'!$I$5:$I$204,"Pending")</x:f>
        <x:v>3</x:v>
      </x:c>
      <x:c r="C5" s="25" t="n">
        <x:v>0</x:v>
      </x:c>
      <x:c r="D5" s="30"/>
      <x:c r="E5" s="30"/>
      <x:c r="F5" s="30"/>
      <x:c r="G5" s="30"/>
      <x:c r="H5" s="30"/>
      <x:c r="I5" s="30"/>
      <x:c r="J5" s="30"/>
      <x:c r="K5" s="30"/>
      <x:c r="L5" s="30"/>
    </x:row>
    <x:row r="6">
      <x:c r="A6" s="25" t="str">
        <x:v>Blocked decisions</x:v>
      </x:c>
      <x:c r="B6" s="25" t="n">
        <x:f>COUNTIF('Assortment'!$I$5:$I$204,"Blocked")</x:f>
        <x:v>0</x:v>
      </x:c>
      <x:c r="C6" s="25" t="n">
        <x:v>0</x:v>
      </x:c>
      <x:c r="D6" s="30"/>
      <x:c r="E6" s="30"/>
      <x:c r="F6" s="30"/>
      <x:c r="G6" s="30"/>
      <x:c r="H6" s="30"/>
      <x:c r="I6" s="30"/>
      <x:c r="J6" s="30"/>
      <x:c r="K6" s="30"/>
      <x:c r="L6" s="30"/>
    </x:row>
    <x:row r="7">
      <x:c r="A7" s="25" t="str">
        <x:v>Review due or missing</x:v>
      </x:c>
      <x:c r="B7" s="25" t="n">
        <x:f>COUNTIF('Assortment'!$J$5:$J$204,"Review due")+COUNTIF('Assortment'!$J$5:$J$204,"Missing review date")</x:f>
        <x:v>0</x:v>
      </x:c>
      <x:c r="C7" s="25" t="n">
        <x:v>0</x:v>
      </x:c>
      <x:c r="D7" s="30"/>
      <x:c r="E7" s="30"/>
      <x:c r="F7" s="30"/>
      <x:c r="G7" s="30"/>
      <x:c r="H7" s="30"/>
      <x:c r="I7" s="30"/>
      <x:c r="J7" s="30"/>
      <x:c r="K7" s="30"/>
      <x:c r="L7" s="30"/>
    </x:row>
    <x:row r="8">
      <x:c r="A8" s="25" t="str">
        <x:v>Substitution action required</x:v>
      </x:c>
      <x:c r="B8" s="25" t="n">
        <x:f>COUNTIF('Assortment'!$K$5:$K$204,"Action required")</x:f>
        <x:v>3</x:v>
      </x:c>
      <x:c r="C8" s="25" t="n">
        <x:v>0</x:v>
      </x:c>
      <x:c r="D8" s="30"/>
      <x:c r="E8" s="30"/>
      <x:c r="F8" s="30"/>
      <x:c r="G8" s="30"/>
      <x:c r="H8" s="30"/>
      <x:c r="I8" s="30"/>
      <x:c r="J8" s="30"/>
      <x:c r="K8" s="30"/>
      <x:c r="L8" s="30"/>
    </x:row>
    <x:row r="9">
      <x:c r="A9" s="25" t="str">
        <x:v>Missing evidence URL</x:v>
      </x:c>
      <x:c r="B9" s="25" t="n">
        <x:f>COUNTIFS('Assortment'!$A$5:$A$204,"&lt;&gt;",'Assortment'!$L$5:$L$204,"")+COUNTIFS('Rules'!$A$5:$A$204,"&lt;&gt;",'Rules'!$E$5:$E$204,"")+COUNTIFS('Markets'!$A$5:$A$104,"&lt;&gt;",'Markets'!$I$5:$I$104,"")+COUNTIFS('Substitutions'!$A$5:$A$204,"&lt;&gt;",'Substitutions'!$J$5:$J$204,"")</x:f>
        <x:v>0</x:v>
      </x:c>
      <x:c r="C9" s="25" t="n">
        <x:v>0</x:v>
      </x:c>
      <x:c r="D9" s="30"/>
      <x:c r="E9" s="30"/>
      <x:c r="F9" s="30"/>
      <x:c r="G9" s="30"/>
      <x:c r="H9" s="30"/>
      <x:c r="I9" s="30"/>
      <x:c r="J9" s="30"/>
      <x:c r="K9" s="30"/>
      <x:c r="L9" s="30"/>
    </x:row>
    <x:row r="10">
      <x:c r="A10" s="25" t="str">
        <x:v>Missing market, category, or rule owner</x:v>
      </x:c>
      <x:c r="B10" s="25" t="n">
        <x:f>COUNTIFS('Markets'!$A$5:$A$104,"&lt;&gt;",'Markets'!$E$5:$E$104,"")+COUNTIFS('Categories'!$A$5:$A$104,"&lt;&gt;",'Categories'!$E$5:$E$104,"")+COUNTIFS('Rules'!$A$5:$A$204,"&lt;&gt;",'Rules'!$H$5:$H$204,"")</x:f>
        <x:v>0</x:v>
      </x:c>
      <x:c r="C10" s="25" t="n">
        <x:v>0</x:v>
      </x:c>
      <x:c r="D10" s="30"/>
      <x:c r="E10" s="30"/>
      <x:c r="F10" s="30"/>
      <x:c r="G10" s="30"/>
      <x:c r="H10" s="30"/>
      <x:c r="I10" s="30"/>
      <x:c r="J10" s="30"/>
      <x:c r="K10" s="30"/>
      <x:c r="L10" s="30"/>
    </x:row>
    <x:row r="11">
      <x:c r="A11" s="36" t="str">
        <x:v>Overall</x:v>
      </x:c>
      <x:c r="B11" s="36" t="str">
        <x:f>IF(SUM(B5:B10)=0,"Approved","Pending")</x:f>
        <x:v>Pending</x:v>
      </x:c>
      <x:c r="C11" s="36" t="str">
        <x:v>Approved</x:v>
      </x:c>
      <x:c r="D11" s="30"/>
      <x:c r="E11" s="30"/>
      <x:c r="F11" s="30"/>
      <x:c r="G11" s="30"/>
      <x:c r="H11" s="30"/>
      <x:c r="I11" s="30"/>
      <x:c r="J11" s="30"/>
      <x:c r="K11" s="30"/>
      <x:c r="L11" s="30"/>
    </x:row>
  </x:sheetData>
  <x:mergeCells>
    <x:mergeCell ref="A1:L1"/>
    <x:mergeCell ref="A2:L2"/>
  </x:mergeCells>
  <x:pageMargins left="0.7" right="0.7" top="0.75" bottom="0.75" header="0.3" footer="0.3"/>
</x:worksheet>
</file>